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2" l="1"/>
  <c r="O46" i="2"/>
  <c r="P46" i="2"/>
  <c r="Q46" i="2"/>
  <c r="R46" i="2"/>
  <c r="R47" i="2"/>
  <c r="N54" i="2"/>
  <c r="O54" i="2"/>
  <c r="P54" i="2"/>
  <c r="Q54" i="2"/>
  <c r="R54" i="2"/>
  <c r="R55" i="2"/>
  <c r="R59" i="2"/>
  <c r="N19" i="2"/>
  <c r="O19" i="2"/>
  <c r="P19" i="2"/>
  <c r="Q19" i="2"/>
  <c r="R19" i="2"/>
  <c r="N28" i="2"/>
  <c r="O28" i="2"/>
  <c r="P28" i="2"/>
  <c r="Q28" i="2"/>
  <c r="R28" i="2"/>
  <c r="R29" i="2"/>
  <c r="N38" i="2"/>
  <c r="O38" i="2"/>
  <c r="P38" i="2"/>
  <c r="Q38" i="2"/>
  <c r="R38" i="2"/>
  <c r="R39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<sst xmlns="http://schemas.openxmlformats.org/spreadsheetml/2006/main" count="508" uniqueCount="226">
  <si>
    <t>2020   m.   vasario                        3           d.</t>
  </si>
  <si>
    <t>Pareiškėjas:</t>
  </si>
  <si>
    <t>Lietuvos vandensvydžio sporto federacija</t>
  </si>
  <si>
    <t xml:space="preserve">           (Pareiškėjo pavadinimas)</t>
  </si>
  <si>
    <t>Žemaitės g. 6 , 502 kab., LT-03117, 8-682-25384, office@lvfed.lt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</si>
  <si>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</si>
  <si>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</si>
  <si>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</si>
  <si>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</si>
  <si>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</si>
  <si>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</si>
  <si>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</si>
  <si>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</si>
  <si>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</si>
  <si>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</si>
  <si>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</si>
  <si>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</si>
  <si>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</si>
  <si>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</si>
  <si>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</si>
  <si>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</si>
  <si>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</si>
  <si>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</si>
  <si>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</si>
  <si>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</si>
  <si>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</si>
  <si>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    m. Europos čempionatas</t>
  </si>
  <si>
    <t xml:space="preserve">(sporto renginio pavadinimas) </t>
  </si>
  <si>
    <t>Lietuvos vandesvydžio vyrų rinktinė ( Andrej Pometko, Eimantas Vyšniauskas, Egidijus Sutkus, Julius Goštautas, Rimantas Jakutis,  Tautvydas Šimanskas, Marius Jakimčikas, Mantas Pelakauskas, Anton Sugoniak, Norvydas Zapustas, Pijus Vadvilavičius, Jan Bakulo, Vilius Albrechtas).</t>
  </si>
  <si>
    <t>Vandensvydis</t>
  </si>
  <si>
    <t>olimpinė</t>
  </si>
  <si>
    <t>EČ</t>
  </si>
  <si>
    <t>Taip</t>
  </si>
  <si>
    <t>Iš viso:</t>
  </si>
  <si>
    <t>PRIDEDAMA. ____________________________________________________________________________________________________</t>
  </si>
  <si>
    <t>http://lenresults.sems.company/Round.aspx?idTournament=46323d70-2475-4784-8ef3-45ee6205af60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</si>
  <si>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</si>
  <si>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2017    m. Europos jaunių U-17 čempionatas</t>
  </si>
  <si>
    <t>Nuoroda į protokolą:</t>
  </si>
  <si>
    <t>Lietuvos vandnesvydžio jaunių rinktinė ( Dominykas Kerevičius, Tomas Domininkaitis, Gintaras Daniūnas, Ernestas Pumputis, Samuelis Marčiukaitis, Karol Blaževič, Laurynas Šickus, Martynas Vaišvilas, Gvidas Zurza, Ignas Kižys, Marius Vaišvila, Adomas Ilekys, Vaidas Dagys )</t>
  </si>
  <si>
    <t>JnEČ</t>
  </si>
  <si>
    <t>http://www.microplustiming.com/lenejwpc2017/index_web.php?rank=1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</si>
  <si>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</si>
  <si>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2018     m. Europos čempionatas</t>
  </si>
  <si>
    <t>Lietuvos vandesvydžio vyrų rinktinė ( Andrej Pometko, Eimantas Vyšniauskas, Michail Lapida, Julius Goštautas, Rimantas Jakutis,  Pijus Vadvilavičius, Marius Jakimčikas, Mantas Pelakauskas, Adomas Vasiliūnas, Jurij Galinok, Jan Bakulo, Raimondas Kazlauskas).</t>
  </si>
  <si>
    <t>http://www.microplustiming.com/lenec2018q/index_web.php?cal=1</t>
  </si>
  <si>
    <t>2018     m. Europos jaunimo U-19 čempionatas</t>
  </si>
  <si>
    <t>Lietuvos jaunimo rinktinė ( Dominykas Kerekvičius, Adomas Vasiliūnas, Gintaras Daniūnas, Ernestas Pumputis, Martynas Bereiša, Ignas Kižys, Karol Blaževič, Martynas Vaišvila, Gvidas Zurza, Arnas Lukšys, Marius Vaišvila, Adomas Ilekys, Vaidas Dagys )</t>
  </si>
  <si>
    <t>JEČ</t>
  </si>
  <si>
    <t>2020     m. Europos čempionatas</t>
  </si>
  <si>
    <t>Lietuvos vandesvydžio vyrų rinktinė ( Skirmantas Motuzas, Simonas Jarukaitis, Ignas Kižys, Julius Goštautas, Rimantas Jakutis,  Pijus Vadvilavičius, Aurimas Jonkus, Mantas Pelakauskas, Gvidas Zurza, Jurij Galinok, Jan Bakulo, Ernestas Pumputis, Dominykas Kerevičius).</t>
  </si>
  <si>
    <t>http://len.microplustiming.com/LENEuro2020Q/index_web.php?rank=1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</si>
  <si>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</si>
  <si>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</si>
  <si>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</si>
  <si>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</si>
  <si>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</si>
  <si>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</si>
  <si>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</si>
  <si>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</si>
  <si>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</si>
  <si>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</si>
  <si>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</si>
  <si>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</si>
  <si>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</si>
  <si>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</si>
  <si>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</si>
  <si>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</si>
  <si>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</si>
  <si>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</si>
  <si>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</si>
  <si>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</si>
  <si>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</si>
  <si>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</si>
  <si>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</si>
  <si>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</si>
  <si>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</si>
  <si>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</si>
  <si>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</si>
  <si>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</si>
  <si>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</si>
  <si>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</si>
  <si>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</si>
  <si>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</si>
  <si>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</si>
  <si>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</si>
  <si>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</si>
  <si>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</si>
  <si>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</si>
  <si>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</si>
  <si>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</si>
  <si>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</si>
  <si>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</si>
  <si>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</si>
  <si>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</si>
  <si>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</si>
  <si>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</si>
  <si>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</si>
  <si>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</si>
  <si>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</si>
  <si>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</si>
  <si>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</si>
  <si>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</si>
  <si>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</si>
  <si>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</si>
  <si>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</si>
  <si>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</si>
  <si>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PČ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</si>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</sst>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u/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i/>
      <strike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5" fillId="3" borderId="2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Border="1" applyAlignment="1">
      <alignment vertical="center"/>
    </xf>
    <xf numFmtId="0" fontId="32" fillId="0" borderId="8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1" fillId="0" borderId="0" xfId="2" applyBorder="1" applyAlignment="1">
      <alignment horizontal="center" vertical="center" wrapText="1"/>
    </xf>
    <xf numFmtId="0" fontId="31" fillId="0" borderId="0" xfId="2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microplustiming.com/lenejwpc2017/index_web.php?rank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nresults.sems.company/Round.aspx?idTournament=46323d70-2475-4784-8ef3-45ee6205af60" TargetMode="External"/><Relationship Id="rId1" Type="http://schemas.openxmlformats.org/officeDocument/2006/relationships/hyperlink" Target="mailto:&#381;emait&#279;s%20g.%206%20,%20502%20kab.,%20LT-03117,%208-682-25384,%20office@lvfed.lt" TargetMode="External"/><Relationship Id="rId6" Type="http://schemas.openxmlformats.org/officeDocument/2006/relationships/hyperlink" Target="http://len.microplustiming.com/LENEuro2020Q/index_web.php?rank=1" TargetMode="External"/><Relationship Id="rId5" Type="http://schemas.openxmlformats.org/officeDocument/2006/relationships/hyperlink" Target="http://www.microplustiming.com/lenejwpc2017/index_web.php?rank=1" TargetMode="External"/><Relationship Id="rId4" Type="http://schemas.openxmlformats.org/officeDocument/2006/relationships/hyperlink" Target="http://www.microplustiming.com/lenec2018q/index_web.php?cal=1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14" zoomScaleNormal="100" workbookViewId="0">
      <selection activeCell="B19" sqref="B19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3.28515625" style="1" customWidth="1"/>
    <col min="19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4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8"/>
    </row>
    <row r="6" spans="1:18" ht="18.75">
      <c r="A6" s="111" t="s">
        <v>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"/>
    </row>
    <row r="7" spans="1:18" s="8" customFormat="1" ht="15.75">
      <c r="A7" s="60"/>
      <c r="B7" s="84" t="s">
        <v>4</v>
      </c>
      <c r="C7" s="84"/>
      <c r="D7" s="84"/>
      <c r="E7" s="84"/>
      <c r="F7" s="84"/>
      <c r="G7" s="84"/>
      <c r="H7" s="84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0"/>
      <c r="B8" s="85" t="s">
        <v>5</v>
      </c>
      <c r="C8" s="85"/>
      <c r="D8" s="8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0"/>
      <c r="B9" s="48">
        <v>190777067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0"/>
      <c r="B10" s="59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6" t="s">
        <v>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2" t="s">
        <v>8</v>
      </c>
      <c r="B13" s="93" t="s">
        <v>9</v>
      </c>
      <c r="C13" s="93" t="s">
        <v>10</v>
      </c>
      <c r="D13" s="93" t="s">
        <v>11</v>
      </c>
      <c r="E13" s="94" t="s">
        <v>12</v>
      </c>
      <c r="F13" s="108"/>
      <c r="G13" s="109"/>
      <c r="H13" s="109"/>
      <c r="I13" s="109"/>
      <c r="J13" s="109"/>
      <c r="K13" s="109"/>
      <c r="L13" s="109"/>
      <c r="M13" s="109"/>
      <c r="N13" s="109"/>
      <c r="O13" s="110"/>
      <c r="P13" s="112" t="s">
        <v>13</v>
      </c>
      <c r="Q13" s="97" t="s">
        <v>14</v>
      </c>
      <c r="R13" s="89" t="s">
        <v>15</v>
      </c>
    </row>
    <row r="14" spans="1:18" s="8" customFormat="1" ht="45" customHeight="1">
      <c r="A14" s="92"/>
      <c r="B14" s="93"/>
      <c r="C14" s="93"/>
      <c r="D14" s="93"/>
      <c r="E14" s="96"/>
      <c r="F14" s="94" t="s">
        <v>16</v>
      </c>
      <c r="G14" s="94" t="s">
        <v>17</v>
      </c>
      <c r="H14" s="94" t="s">
        <v>18</v>
      </c>
      <c r="I14" s="114" t="s">
        <v>19</v>
      </c>
      <c r="J14" s="94" t="s">
        <v>20</v>
      </c>
      <c r="K14" s="94" t="s">
        <v>21</v>
      </c>
      <c r="L14" s="94" t="s">
        <v>22</v>
      </c>
      <c r="M14" s="94" t="s">
        <v>23</v>
      </c>
      <c r="N14" s="106" t="s">
        <v>24</v>
      </c>
      <c r="O14" s="106" t="s">
        <v>25</v>
      </c>
      <c r="P14" s="113"/>
      <c r="Q14" s="98"/>
      <c r="R14" s="90"/>
    </row>
    <row r="15" spans="1:18" s="8" customFormat="1" ht="76.150000000000006" customHeight="1">
      <c r="A15" s="92"/>
      <c r="B15" s="93"/>
      <c r="C15" s="93"/>
      <c r="D15" s="93"/>
      <c r="E15" s="95"/>
      <c r="F15" s="95"/>
      <c r="G15" s="95"/>
      <c r="H15" s="95"/>
      <c r="I15" s="115"/>
      <c r="J15" s="95"/>
      <c r="K15" s="95"/>
      <c r="L15" s="95"/>
      <c r="M15" s="95"/>
      <c r="N15" s="107"/>
      <c r="O15" s="107"/>
      <c r="P15" s="113"/>
      <c r="Q15" s="99"/>
      <c r="R15" s="91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2" t="s">
        <v>26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57"/>
      <c r="R17" s="8"/>
      <c r="S17" s="8"/>
    </row>
    <row r="18" spans="1:19" ht="16.899999999999999" customHeight="1">
      <c r="A18" s="87" t="s">
        <v>27</v>
      </c>
      <c r="B18" s="88"/>
      <c r="C18" s="88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7"/>
      <c r="R18" s="8"/>
      <c r="S18" s="8"/>
    </row>
    <row r="19" spans="1:19" ht="180">
      <c r="A19" s="61">
        <v>1</v>
      </c>
      <c r="B19" s="64" t="s">
        <v>28</v>
      </c>
      <c r="C19" s="65" t="s">
        <v>29</v>
      </c>
      <c r="D19" s="66" t="s">
        <v>30</v>
      </c>
      <c r="E19" s="66">
        <v>13</v>
      </c>
      <c r="F19" s="66" t="s">
        <v>31</v>
      </c>
      <c r="G19" s="66">
        <v>2</v>
      </c>
      <c r="H19" s="66" t="s">
        <v>32</v>
      </c>
      <c r="I19" s="66"/>
      <c r="J19" s="66">
        <v>24</v>
      </c>
      <c r="K19" s="66"/>
      <c r="L19" s="66">
        <v>19</v>
      </c>
      <c r="M19" s="66" t="s">
        <v>32</v>
      </c>
      <c r="N19" s="67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22.96</v>
      </c>
      <c r="O19" s="68">
        <f>IF(F19="OŽ",N19,IF(H19="Ne",IF(J19*0.3&lt;J19-L19,N19,0),IF(J19*0.1&lt;J19-L19,N19,0)))</f>
        <v>22.96</v>
      </c>
      <c r="P19" s="69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3.06</v>
      </c>
      <c r="Q19" s="70">
        <f>IF(ISERROR(P19*100/N19),0,(P19*100/N19))</f>
        <v>13.327526132404181</v>
      </c>
      <c r="R19" s="71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253.69499999999999</v>
      </c>
      <c r="S19" s="20"/>
    </row>
    <row r="20" spans="1:19" s="8" customFormat="1" ht="15.75" customHeight="1">
      <c r="A20" s="80" t="s">
        <v>33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2"/>
      <c r="R20" s="10">
        <v>0</v>
      </c>
    </row>
    <row r="21" spans="1:19" s="8" customFormat="1" ht="15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1:19" s="8" customFormat="1" ht="15" customHeight="1">
      <c r="A22" s="24" t="s">
        <v>34</v>
      </c>
      <c r="B22" s="24"/>
      <c r="C22" s="116" t="s">
        <v>35</v>
      </c>
      <c r="D22" s="116"/>
      <c r="E22" s="116"/>
      <c r="F22" s="116"/>
      <c r="G22" s="116"/>
      <c r="H22" s="116"/>
      <c r="I22" s="116"/>
      <c r="J22" s="15"/>
      <c r="K22" s="15"/>
      <c r="L22" s="15"/>
      <c r="M22" s="15"/>
      <c r="N22" s="15"/>
      <c r="O22" s="15"/>
      <c r="P22" s="15"/>
      <c r="Q22" s="15"/>
      <c r="R22" s="16"/>
    </row>
    <row r="23" spans="1:19" s="8" customFormat="1" ht="15" customHeight="1">
      <c r="A23" s="49" t="s">
        <v>36</v>
      </c>
      <c r="B23" s="49"/>
      <c r="C23" s="49"/>
      <c r="D23" s="49"/>
      <c r="E23" s="49"/>
      <c r="F23" s="49"/>
      <c r="G23" s="49"/>
      <c r="H23" s="49"/>
      <c r="I23" s="49"/>
      <c r="J23" s="15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49"/>
      <c r="B24" s="49"/>
      <c r="C24" s="49"/>
      <c r="D24" s="49"/>
      <c r="E24" s="49"/>
      <c r="F24" s="49"/>
      <c r="G24" s="49"/>
      <c r="H24" s="49"/>
      <c r="I24" s="49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>
      <c r="A25" s="72" t="s">
        <v>37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57"/>
    </row>
    <row r="26" spans="1:19" s="8" customFormat="1" ht="16.899999999999999" customHeight="1">
      <c r="A26" s="87" t="s">
        <v>27</v>
      </c>
      <c r="B26" s="88"/>
      <c r="C26" s="88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7"/>
    </row>
    <row r="27" spans="1:19" s="8" customFormat="1">
      <c r="A27" s="102" t="s">
        <v>38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57"/>
    </row>
    <row r="28" spans="1:19" s="8" customFormat="1" ht="180">
      <c r="A28" s="61">
        <v>1</v>
      </c>
      <c r="B28" s="56" t="s">
        <v>39</v>
      </c>
      <c r="C28" s="12" t="s">
        <v>29</v>
      </c>
      <c r="D28" s="61" t="s">
        <v>30</v>
      </c>
      <c r="E28" s="61">
        <v>13</v>
      </c>
      <c r="F28" s="61" t="s">
        <v>40</v>
      </c>
      <c r="G28" s="61">
        <v>2</v>
      </c>
      <c r="H28" s="61" t="s">
        <v>32</v>
      </c>
      <c r="I28" s="61"/>
      <c r="J28" s="61">
        <v>29</v>
      </c>
      <c r="K28" s="61"/>
      <c r="L28" s="61">
        <v>23</v>
      </c>
      <c r="M28" s="61" t="s">
        <v>32</v>
      </c>
      <c r="N28" s="3">
        <f t="shared" ref="N28" si="0">(IF(F28="OŽ",IF(L28=1,550.8,IF(L28=2,426.38,IF(L28=3,342.14,IF(L28=4,181.44,IF(L28=5,168.48,IF(L28=6,155.52,IF(L28=7,148.5,IF(L28=8,144,0))))))))+IF(L28&lt;=8,0,IF(L28&lt;=16,137.7,IF(L28&lt;=24,108,IF(L28&lt;=32,80.1,IF(L28&lt;=36,52.2,0)))))-IF(L28&lt;=8,0,IF(L28&lt;=16,(L28-9)*2.754,IF(L28&lt;=24,(L28-17)* 2.754,IF(L28&lt;=32,(L28-25)* 2.754,IF(L28&lt;=36,(L28-33)*2.754,0))))),0)+IF(F28="PČ",IF(L28=1,449,IF(L28=2,314.6,IF(L28=3,238,IF(L28=4,172,IF(L28=5,159,IF(L28=6,145,IF(L28=7,132,IF(L28=8,119,0))))))))+IF(L28&lt;=8,0,IF(L28&lt;=16,88,IF(L28&lt;=24,55,IF(L28&lt;=32,22,0))))-IF(L28&lt;=8,0,IF(L28&lt;=16,(L28-9)*2.245,IF(L28&lt;=24,(L28-17)*2.245,IF(L28&lt;=32,(L28-25)*2.245,0)))),0)+IF(F28="PČneol",IF(L28=1,85,IF(L28=2,64.61,IF(L28=3,50.76,IF(L28=4,16.25,IF(L28=5,15,IF(L28=6,13.75,IF(L28=7,12.5,IF(L28=8,11.25,0))))))))+IF(L28&lt;=8,0,IF(L28&lt;=16,9,0))-IF(L28&lt;=8,0,IF(L28&lt;=16,(L28-9)*0.425,0)),0)+IF(F28="PŽ",IF(L28=1,85,IF(L28=2,59.5,IF(L28=3,45,IF(L28=4,32.5,IF(L28=5,30,IF(L28=6,27.5,IF(L28=7,25,IF(L28=8,22.5,0))))))))+IF(L28&lt;=8,0,IF(L28&lt;=16,19,IF(L28&lt;=24,13,IF(L28&lt;=32,8,0))))-IF(L28&lt;=8,0,IF(L28&lt;=16,(L28-9)*0.425,IF(L28&lt;=24,(L28-17)*0.425,IF(L28&lt;=32,(L28-25)*0.425,0)))),0)+IF(F28="EČ",IF(L28=1,204,IF(L28=2,156.24,IF(L28=3,123.84,IF(L28=4,72,IF(L28=5,66,IF(L28=6,60,IF(L28=7,54,IF(L28=8,48,0))))))))+IF(L28&lt;=8,0,IF(L28&lt;=16,40,IF(L28&lt;=24,25,0)))-IF(L28&lt;=8,0,IF(L28&lt;=16,(L28-9)*1.02,IF(L28&lt;=24,(L28-17)*1.02,0))),0)+IF(F28="EČneol",IF(L28=1,68,IF(L28=2,51.69,IF(L28=3,40.61,IF(L28=4,13,IF(L28=5,12,IF(L28=6,11,IF(L28=7,10,IF(L28=8,9,0)))))))))+IF(F28="EŽ",IF(L28=1,68,IF(L28=2,47.6,IF(L28=3,36,IF(L28=4,18,IF(L28=5,16.5,IF(L28=6,15,IF(L28=7,13.5,IF(L28=8,12,0))))))))+IF(L28&lt;=8,0,IF(L28&lt;=16,10,IF(L28&lt;=24,6,0)))-IF(L28&lt;=8,0,IF(L28&lt;=16,(L28-9)*0.34,IF(L28&lt;=24,(L28-17)*0.34,0))),0)+IF(F28="PT",IF(L28=1,68,IF(L28=2,52.08,IF(L28=3,41.28,IF(L28=4,24,IF(L28=5,22,IF(L28=6,20,IF(L28=7,18,IF(L28=8,16,0))))))))+IF(L28&lt;=8,0,IF(L28&lt;=16,13,IF(L28&lt;=24,9,IF(L28&lt;=32,4,0))))-IF(L28&lt;=8,0,IF(L28&lt;=16,(L28-9)*0.34,IF(L28&lt;=24,(L28-17)*0.34,IF(L28&lt;=32,(L28-25)*0.34,0)))),0)+IF(F28="JOŽ",IF(L28=1,85,IF(L28=2,59.5,IF(L28=3,45,IF(L28=4,32.5,IF(L28=5,30,IF(L28=6,27.5,IF(L28=7,25,IF(L28=8,22.5,0))))))))+IF(L28&lt;=8,0,IF(L28&lt;=16,19,IF(L28&lt;=24,13,0)))-IF(L28&lt;=8,0,IF(L28&lt;=16,(L28-9)*0.425,IF(L28&lt;=24,(L28-17)*0.425,0))),0)+IF(F28="JPČ",IF(L28=1,68,IF(L28=2,47.6,IF(L28=3,36,IF(L28=4,26,IF(L28=5,24,IF(L28=6,22,IF(L28=7,20,IF(L28=8,18,0))))))))+IF(L28&lt;=8,0,IF(L28&lt;=16,13,IF(L28&lt;=24,9,0)))-IF(L28&lt;=8,0,IF(L28&lt;=16,(L28-9)*0.34,IF(L28&lt;=24,(L28-17)*0.34,0))),0)+IF(F28="JEČ",IF(L28=1,34,IF(L28=2,26.04,IF(L28=3,20.6,IF(L28=4,12,IF(L28=5,11,IF(L28=6,10,IF(L28=7,9,IF(L28=8,8,0))))))))+IF(L28&lt;=8,0,IF(L28&lt;=16,6,0))-IF(L28&lt;=8,0,IF(L28&lt;=16,(L28-9)*0.17,0)),0)+IF(F28="JEOF",IF(L28=1,34,IF(L28=2,26.04,IF(L28=3,20.6,IF(L28=4,12,IF(L28=5,11,IF(L28=6,10,IF(L28=7,9,IF(L28=8,8,0))))))))+IF(L28&lt;=8,0,IF(L28&lt;=16,6,0))-IF(L28&lt;=8,0,IF(L28&lt;=16,(L28-9)*0.17,0)),0)+IF(F28="JnPČ",IF(L28=1,51,IF(L28=2,35.7,IF(L28=3,27,IF(L28=4,19.5,IF(L28=5,18,IF(L28=6,16.5,IF(L28=7,15,IF(L28=8,13.5,0))))))))+IF(L28&lt;=8,0,IF(L28&lt;=16,10,0))-IF(L28&lt;=8,0,IF(L28&lt;=16,(L28-9)*0.255,0)),0)+IF(F28="JnEČ",IF(L28=1,25.5,IF(L28=2,19.53,IF(L28=3,15.48,IF(L28=4,9,IF(L28=5,8.25,IF(L28=6,7.5,IF(L28=7,6.75,IF(L28=8,6,0))))))))+IF(L28&lt;=8,0,IF(L28&lt;=16,5,0))-IF(L28&lt;=8,0,IF(L28&lt;=16,(L28-9)*0.1275,0)),0)+IF(F28="JčPČ",IF(L28=1,21.25,IF(L28=2,14.5,IF(L28=3,11.5,IF(L28=4,7,IF(L28=5,6.5,IF(L28=6,6,IF(L28=7,5.5,IF(L28=8,5,0))))))))+IF(L28&lt;=8,0,IF(L28&lt;=16,4,0))-IF(L28&lt;=8,0,IF(L28&lt;=16,(L28-9)*0.10625,0)),0)+IF(F28="JčEČ",IF(L28=1,17,IF(L28=2,13.02,IF(L28=3,10.32,IF(L28=4,6,IF(L28=5,5.5,IF(L28=6,5,IF(L28=7,4.5,IF(L28=8,4,0))))))))+IF(L28&lt;=8,0,IF(L28&lt;=16,3,0))-IF(L28&lt;=8,0,IF(L28&lt;=16,(L28-9)*0.085,0)),0)+IF(F28="NEAK",IF(L28=1,11.48,IF(L28=2,8.79,IF(L28=3,6.97,IF(L28=4,4.05,IF(L28=5,3.71,IF(L28=6,3.38,IF(L28=7,3.04,IF(L28=8,2.7,0))))))))+IF(L28&lt;=8,0,IF(L28&lt;=16,2,IF(L28&lt;=24,1.3,0)))-IF(L28&lt;=8,0,IF(L28&lt;=16,(L28-9)*0.0574,IF(L28&lt;=24,(L28-17)*0.0574,0))),0))*IF(L28&lt;0,1,IF(OR(F28="PČ",F28="PŽ",F28="PT"),IF(J28&lt;32,J28/32,1),1))* IF(L28&lt;0,1,IF(OR(F28="EČ",F28="EŽ",F28="JOŽ",F28="JPČ",F28="NEAK"),IF(J28&lt;24,J28/24,1),1))*IF(L28&lt;0,1,IF(OR(F28="PČneol",F28="JEČ",F28="JEOF",F28="JnPČ",F28="JnEČ",F28="JčPČ",F28="JčEČ"),IF(J28&lt;16,J28/16,1),1))*IF(L28&lt;0,1,IF(F28="EČneol",IF(J28&lt;8,J28/8,1),1))</f>
        <v>0</v>
      </c>
      <c r="O28" s="9">
        <f t="shared" ref="O28" si="1">IF(F28="OŽ",N28,IF(H28="Ne",IF(J28*0.3&lt;J28-L28,N28,0),IF(J28*0.1&lt;J28-L28,N28,0)))</f>
        <v>0</v>
      </c>
      <c r="P28" s="4">
        <f>IF(O28=0,0,IF(F28="OŽ",IF(L28&gt;35,0,IF(J28&gt;35,(36-L28)*1.836,((36-L28)-(36-J28))*1.836)),0)+IF(F28="PČ",IF(L28&gt;31,0,IF(J28&gt;31,(32-L28)*1.347,((32-L28)-(32-J28))*1.347)),0)+ IF(F28="PČneol",IF(L28&gt;15,0,IF(J28&gt;15,(16-L28)*0.255,((16-L28)-(16-J28))*0.255)),0)+IF(F28="PŽ",IF(L28&gt;31,0,IF(J28&gt;31,(32-L28)*0.255,((32-L28)-(32-J28))*0.255)),0)+IF(F28="EČ",IF(L28&gt;23,0,IF(J28&gt;23,(24-L28)*0.612,((24-L28)-(24-J28))*0.612)),0)+IF(F28="EČneol",IF(L28&gt;7,0,IF(J28&gt;7,(8-L28)*0.204,((8-L28)-(8-J28))*0.204)),0)+IF(F28="EŽ",IF(L28&gt;23,0,IF(J28&gt;23,(24-L28)*0.204,((24-L28)-(24-J28))*0.204)),0)+IF(F28="PT",IF(L28&gt;31,0,IF(J28&gt;31,(32-L28)*0.204,((32-L28)-(32-J28))*0.204)),0)+IF(F28="JOŽ",IF(L28&gt;23,0,IF(J28&gt;23,(24-L28)*0.255,((24-L28)-(24-J28))*0.255)),0)+IF(F28="JPČ",IF(L28&gt;23,0,IF(J28&gt;23,(24-L28)*0.204,((24-L28)-(24-J28))*0.204)),0)+IF(F28="JEČ",IF(L28&gt;15,0,IF(J28&gt;15,(16-L28)*0.102,((16-L28)-(16-J28))*0.102)),0)+IF(F28="JEOF",IF(L28&gt;15,0,IF(J28&gt;15,(16-L28)*0.102,((16-L28)-(16-J28))*0.102)),0)+IF(F28="JnPČ",IF(L28&gt;15,0,IF(J28&gt;15,(16-L28)*0.153,((16-L28)-(16-J28))*0.153)),0)+IF(F28="JnEČ",IF(L28&gt;15,0,IF(J28&gt;15,(16-L28)*0.0765,((16-L28)-(16-J28))*0.0765)),0)+IF(F28="JčPČ",IF(L28&gt;15,0,IF(J28&gt;15,(16-L28)*0.06375,((16-L28)-(16-J28))*0.06375)),0)+IF(F28="JčEČ",IF(L28&gt;15,0,IF(J28&gt;15,(16-L28)*0.051,((16-L28)-(16-J28))*0.051)),0)+IF(F28="NEAK",IF(L28&gt;23,0,IF(J28&gt;23,(24-L28)*0.03444,((24-L28)-(24-J28))*0.03444)),0))</f>
        <v>0</v>
      </c>
      <c r="Q28" s="11">
        <f>IF(ISERROR(P28*100/N28),0,(P28*100/N28))</f>
        <v>0</v>
      </c>
      <c r="R28" s="10">
        <f t="shared" ref="R28" si="2">IF(Q28&lt;=30,O28+P28,O28+O28*0.3)*IF(G28=1,0.4,IF(G28=2,0.75,IF(G28="1 (kas 4 m. 1 k. nerengiamos)",0.52,1)))*IF(D28="olimpinė",1,IF(M28="Ne",0.5,1))*IF(OR(A$5="Lietuvos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federacija"),IF(OR(J28&lt;8,K28&lt;16),0,1),1)*E28*IF(I28&lt;=1,1,1/I28)*IF(OR(A$5="Lietuvos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" spans="1:19" s="8" customFormat="1" ht="15.75" customHeight="1">
      <c r="A29" s="80" t="s">
        <v>33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2"/>
      <c r="R29" s="10">
        <f>SUM(R28:R28)</f>
        <v>0</v>
      </c>
    </row>
    <row r="30" spans="1:19" s="8" customFormat="1" ht="15.7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.75" customHeight="1">
      <c r="A31" s="24" t="s">
        <v>34</v>
      </c>
      <c r="B31" s="24"/>
      <c r="C31" s="117" t="s">
        <v>41</v>
      </c>
      <c r="D31" s="117"/>
      <c r="E31" s="117"/>
      <c r="F31" s="117"/>
      <c r="G31" s="117"/>
      <c r="H31" s="117"/>
      <c r="I31" s="117"/>
      <c r="J31" s="117"/>
      <c r="K31" s="117"/>
      <c r="L31" s="15"/>
      <c r="M31" s="15"/>
      <c r="N31" s="15"/>
      <c r="O31" s="15"/>
      <c r="P31" s="15"/>
      <c r="Q31" s="15"/>
      <c r="R31" s="16"/>
    </row>
    <row r="32" spans="1:19" s="8" customFormat="1" ht="15.75" customHeight="1">
      <c r="A32" s="49" t="s">
        <v>42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9" s="8" customFormat="1" ht="15.7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9" s="8" customFormat="1" ht="5.45" customHeight="1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</row>
    <row r="35" spans="1:19" s="8" customFormat="1" ht="13.9" customHeight="1">
      <c r="A35" s="72" t="s">
        <v>43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57"/>
    </row>
    <row r="36" spans="1:19" s="8" customFormat="1" ht="13.9" customHeight="1">
      <c r="A36" s="87" t="s">
        <v>27</v>
      </c>
      <c r="B36" s="88"/>
      <c r="C36" s="88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7"/>
    </row>
    <row r="37" spans="1:19" s="8" customFormat="1">
      <c r="A37" s="102" t="s">
        <v>38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57"/>
    </row>
    <row r="38" spans="1:19" s="8" customFormat="1" ht="165">
      <c r="A38" s="61">
        <v>1</v>
      </c>
      <c r="B38" s="56" t="s">
        <v>44</v>
      </c>
      <c r="C38" s="12" t="s">
        <v>29</v>
      </c>
      <c r="D38" s="61" t="s">
        <v>30</v>
      </c>
      <c r="E38" s="61">
        <v>13</v>
      </c>
      <c r="F38" s="61" t="s">
        <v>31</v>
      </c>
      <c r="G38" s="61">
        <v>2</v>
      </c>
      <c r="H38" s="61" t="s">
        <v>32</v>
      </c>
      <c r="I38" s="61"/>
      <c r="J38" s="61">
        <v>26</v>
      </c>
      <c r="K38" s="61"/>
      <c r="L38" s="61">
        <v>21</v>
      </c>
      <c r="M38" s="61" t="s">
        <v>32</v>
      </c>
      <c r="N38" s="3">
        <f t="shared" ref="N38" si="3">(IF(F38="OŽ",IF(L38=1,550.8,IF(L38=2,426.38,IF(L38=3,342.14,IF(L38=4,181.44,IF(L38=5,168.48,IF(L38=6,155.52,IF(L38=7,148.5,IF(L38=8,144,0))))))))+IF(L38&lt;=8,0,IF(L38&lt;=16,137.7,IF(L38&lt;=24,108,IF(L38&lt;=32,80.1,IF(L38&lt;=36,52.2,0)))))-IF(L38&lt;=8,0,IF(L38&lt;=16,(L38-9)*2.754,IF(L38&lt;=24,(L38-17)* 2.754,IF(L38&lt;=32,(L38-25)* 2.754,IF(L38&lt;=36,(L38-33)*2.754,0))))),0)+IF(F38="PČ",IF(L38=1,449,IF(L38=2,314.6,IF(L38=3,238,IF(L38=4,172,IF(L38=5,159,IF(L38=6,145,IF(L38=7,132,IF(L38=8,119,0))))))))+IF(L38&lt;=8,0,IF(L38&lt;=16,88,IF(L38&lt;=24,55,IF(L38&lt;=32,22,0))))-IF(L38&lt;=8,0,IF(L38&lt;=16,(L38-9)*2.245,IF(L38&lt;=24,(L38-17)*2.245,IF(L38&lt;=32,(L38-25)*2.245,0)))),0)+IF(F38="PČneol",IF(L38=1,85,IF(L38=2,64.61,IF(L38=3,50.76,IF(L38=4,16.25,IF(L38=5,15,IF(L38=6,13.75,IF(L38=7,12.5,IF(L38=8,11.25,0))))))))+IF(L38&lt;=8,0,IF(L38&lt;=16,9,0))-IF(L38&lt;=8,0,IF(L38&lt;=16,(L38-9)*0.425,0)),0)+IF(F38="PŽ",IF(L38=1,85,IF(L38=2,59.5,IF(L38=3,45,IF(L38=4,32.5,IF(L38=5,30,IF(L38=6,27.5,IF(L38=7,25,IF(L38=8,22.5,0))))))))+IF(L38&lt;=8,0,IF(L38&lt;=16,19,IF(L38&lt;=24,13,IF(L38&lt;=32,8,0))))-IF(L38&lt;=8,0,IF(L38&lt;=16,(L38-9)*0.425,IF(L38&lt;=24,(L38-17)*0.425,IF(L38&lt;=32,(L38-25)*0.425,0)))),0)+IF(F38="EČ",IF(L38=1,204,IF(L38=2,156.24,IF(L38=3,123.84,IF(L38=4,72,IF(L38=5,66,IF(L38=6,60,IF(L38=7,54,IF(L38=8,48,0))))))))+IF(L38&lt;=8,0,IF(L38&lt;=16,40,IF(L38&lt;=24,25,0)))-IF(L38&lt;=8,0,IF(L38&lt;=16,(L38-9)*1.02,IF(L38&lt;=24,(L38-17)*1.02,0))),0)+IF(F38="EČneol",IF(L38=1,68,IF(L38=2,51.69,IF(L38=3,40.61,IF(L38=4,13,IF(L38=5,12,IF(L38=6,11,IF(L38=7,10,IF(L38=8,9,0)))))))))+IF(F38="EŽ",IF(L38=1,68,IF(L38=2,47.6,IF(L38=3,36,IF(L38=4,18,IF(L38=5,16.5,IF(L38=6,15,IF(L38=7,13.5,IF(L38=8,12,0))))))))+IF(L38&lt;=8,0,IF(L38&lt;=16,10,IF(L38&lt;=24,6,0)))-IF(L38&lt;=8,0,IF(L38&lt;=16,(L38-9)*0.34,IF(L38&lt;=24,(L38-17)*0.34,0))),0)+IF(F38="PT",IF(L38=1,68,IF(L38=2,52.08,IF(L38=3,41.28,IF(L38=4,24,IF(L38=5,22,IF(L38=6,20,IF(L38=7,18,IF(L38=8,16,0))))))))+IF(L38&lt;=8,0,IF(L38&lt;=16,13,IF(L38&lt;=24,9,IF(L38&lt;=32,4,0))))-IF(L38&lt;=8,0,IF(L38&lt;=16,(L38-9)*0.34,IF(L38&lt;=24,(L38-17)*0.34,IF(L38&lt;=32,(L38-25)*0.34,0)))),0)+IF(F38="JOŽ",IF(L38=1,85,IF(L38=2,59.5,IF(L38=3,45,IF(L38=4,32.5,IF(L38=5,30,IF(L38=6,27.5,IF(L38=7,25,IF(L38=8,22.5,0))))))))+IF(L38&lt;=8,0,IF(L38&lt;=16,19,IF(L38&lt;=24,13,0)))-IF(L38&lt;=8,0,IF(L38&lt;=16,(L38-9)*0.425,IF(L38&lt;=24,(L38-17)*0.425,0))),0)+IF(F38="JPČ",IF(L38=1,68,IF(L38=2,47.6,IF(L38=3,36,IF(L38=4,26,IF(L38=5,24,IF(L38=6,22,IF(L38=7,20,IF(L38=8,18,0))))))))+IF(L38&lt;=8,0,IF(L38&lt;=16,13,IF(L38&lt;=24,9,0)))-IF(L38&lt;=8,0,IF(L38&lt;=16,(L38-9)*0.34,IF(L38&lt;=24,(L38-17)*0.34,0))),0)+IF(F38="JEČ",IF(L38=1,34,IF(L38=2,26.04,IF(L38=3,20.6,IF(L38=4,12,IF(L38=5,11,IF(L38=6,10,IF(L38=7,9,IF(L38=8,8,0))))))))+IF(L38&lt;=8,0,IF(L38&lt;=16,6,0))-IF(L38&lt;=8,0,IF(L38&lt;=16,(L38-9)*0.17,0)),0)+IF(F38="JEOF",IF(L38=1,34,IF(L38=2,26.04,IF(L38=3,20.6,IF(L38=4,12,IF(L38=5,11,IF(L38=6,10,IF(L38=7,9,IF(L38=8,8,0))))))))+IF(L38&lt;=8,0,IF(L38&lt;=16,6,0))-IF(L38&lt;=8,0,IF(L38&lt;=16,(L38-9)*0.17,0)),0)+IF(F38="JnPČ",IF(L38=1,51,IF(L38=2,35.7,IF(L38=3,27,IF(L38=4,19.5,IF(L38=5,18,IF(L38=6,16.5,IF(L38=7,15,IF(L38=8,13.5,0))))))))+IF(L38&lt;=8,0,IF(L38&lt;=16,10,0))-IF(L38&lt;=8,0,IF(L38&lt;=16,(L38-9)*0.255,0)),0)+IF(F38="JnEČ",IF(L38=1,25.5,IF(L38=2,19.53,IF(L38=3,15.48,IF(L38=4,9,IF(L38=5,8.25,IF(L38=6,7.5,IF(L38=7,6.75,IF(L38=8,6,0))))))))+IF(L38&lt;=8,0,IF(L38&lt;=16,5,0))-IF(L38&lt;=8,0,IF(L38&lt;=16,(L38-9)*0.1275,0)),0)+IF(F38="JčPČ",IF(L38=1,21.25,IF(L38=2,14.5,IF(L38=3,11.5,IF(L38=4,7,IF(L38=5,6.5,IF(L38=6,6,IF(L38=7,5.5,IF(L38=8,5,0))))))))+IF(L38&lt;=8,0,IF(L38&lt;=16,4,0))-IF(L38&lt;=8,0,IF(L38&lt;=16,(L38-9)*0.10625,0)),0)+IF(F38="JčEČ",IF(L38=1,17,IF(L38=2,13.02,IF(L38=3,10.32,IF(L38=4,6,IF(L38=5,5.5,IF(L38=6,5,IF(L38=7,4.5,IF(L38=8,4,0))))))))+IF(L38&lt;=8,0,IF(L38&lt;=16,3,0))-IF(L38&lt;=8,0,IF(L38&lt;=16,(L38-9)*0.085,0)),0)+IF(F38="NEAK",IF(L38=1,11.48,IF(L38=2,8.79,IF(L38=3,6.97,IF(L38=4,4.05,IF(L38=5,3.71,IF(L38=6,3.38,IF(L38=7,3.04,IF(L38=8,2.7,0))))))))+IF(L38&lt;=8,0,IF(L38&lt;=16,2,IF(L38&lt;=24,1.3,0)))-IF(L38&lt;=8,0,IF(L38&lt;=16,(L38-9)*0.0574,IF(L38&lt;=24,(L38-17)*0.0574,0))),0))*IF(L38&lt;0,1,IF(OR(F38="PČ",F38="PŽ",F38="PT"),IF(J38&lt;32,J38/32,1),1))* IF(L38&lt;0,1,IF(OR(F38="EČ",F38="EŽ",F38="JOŽ",F38="JPČ",F38="NEAK"),IF(J38&lt;24,J38/24,1),1))*IF(L38&lt;0,1,IF(OR(F38="PČneol",F38="JEČ",F38="JEOF",F38="JnPČ",F38="JnEČ",F38="JčPČ",F38="JčEČ"),IF(J38&lt;16,J38/16,1),1))*IF(L38&lt;0,1,IF(F38="EČneol",IF(J38&lt;8,J38/8,1),1))</f>
        <v>20.92</v>
      </c>
      <c r="O38" s="9">
        <f t="shared" ref="O38" si="4">IF(F38="OŽ",N38,IF(H38="Ne",IF(J38*0.3&lt;J38-L38,N38,0),IF(J38*0.1&lt;J38-L38,N38,0)))</f>
        <v>20.92</v>
      </c>
      <c r="P38" s="4">
        <f t="shared" ref="P38" si="5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1.8359999999999999</v>
      </c>
      <c r="Q38" s="11">
        <f t="shared" ref="Q38" si="6">IF(ISERROR(P38*100/N38),0,(P38*100/N38))</f>
        <v>8.7762906309751418</v>
      </c>
      <c r="R38" s="10">
        <f t="shared" ref="R38" si="7">IF(Q38&lt;=30,O38+P38,O38+O38*0.3)*IF(G38=1,0.4,IF(G38=2,0.75,IF(G38="1 (kas 4 m. 1 k. nerengiamos)",0.52,1)))*IF(D38="olimpinė",1,IF(M38="Ne",0.5,1))*IF(OR(A$5="Lietuvos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federacija"),IF(OR(J38&lt;8,K38&lt;16),0,1),1)*E38*IF(I38&lt;=1,1,1/I38)*IF(OR(A$5="Lietuvos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221.87100000000001</v>
      </c>
    </row>
    <row r="39" spans="1:19" s="8" customFormat="1" ht="15.75" customHeight="1">
      <c r="A39" s="118" t="s">
        <v>33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20"/>
      <c r="R39" s="10">
        <f>SUM(R38:R38)</f>
        <v>221.87100000000001</v>
      </c>
    </row>
    <row r="40" spans="1:19" s="8" customFormat="1" ht="15.75" customHeight="1">
      <c r="A40" s="24" t="s">
        <v>34</v>
      </c>
      <c r="B40" s="24"/>
      <c r="C40" s="117" t="s">
        <v>45</v>
      </c>
      <c r="D40" s="117"/>
      <c r="E40" s="117"/>
      <c r="F40" s="117"/>
      <c r="G40" s="117"/>
      <c r="H40" s="117"/>
      <c r="I40" s="117"/>
      <c r="J40" s="117"/>
      <c r="K40" s="117"/>
      <c r="L40" s="15"/>
      <c r="M40" s="15"/>
      <c r="N40" s="15"/>
      <c r="O40" s="15"/>
      <c r="P40" s="15"/>
      <c r="Q40" s="15"/>
      <c r="R40" s="16"/>
    </row>
    <row r="41" spans="1:19" s="8" customFormat="1" ht="15.75" customHeight="1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15"/>
      <c r="K41" s="15"/>
      <c r="L41" s="15"/>
      <c r="M41" s="15"/>
      <c r="N41" s="15"/>
      <c r="O41" s="15"/>
      <c r="P41" s="15"/>
      <c r="Q41" s="15"/>
      <c r="R41" s="16"/>
    </row>
    <row r="42" spans="1:19" s="8" customFormat="1" ht="15.75" customHeight="1">
      <c r="A42" s="49"/>
      <c r="B42" s="49"/>
      <c r="C42" s="49"/>
      <c r="D42" s="49"/>
      <c r="E42" s="49"/>
      <c r="F42" s="49"/>
      <c r="G42" s="49"/>
      <c r="H42" s="49"/>
      <c r="I42" s="49"/>
      <c r="J42" s="15"/>
      <c r="K42" s="15"/>
      <c r="L42" s="15"/>
      <c r="M42" s="15"/>
      <c r="N42" s="15"/>
      <c r="O42" s="15"/>
      <c r="P42" s="15"/>
      <c r="Q42" s="15"/>
      <c r="R42" s="16"/>
    </row>
    <row r="43" spans="1:19" s="8" customFormat="1" ht="15.75" customHeight="1">
      <c r="A43" s="72" t="s">
        <v>46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57"/>
    </row>
    <row r="44" spans="1:19" ht="15.75" customHeight="1">
      <c r="A44" s="87" t="s">
        <v>27</v>
      </c>
      <c r="B44" s="88"/>
      <c r="C44" s="88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7"/>
      <c r="R44" s="8"/>
      <c r="S44" s="8"/>
    </row>
    <row r="45" spans="1:19" ht="15.75" customHeight="1">
      <c r="A45" s="102" t="s">
        <v>38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57"/>
      <c r="R45" s="8"/>
      <c r="S45" s="8"/>
    </row>
    <row r="46" spans="1:19" s="7" customFormat="1" ht="150">
      <c r="A46" s="61">
        <v>1</v>
      </c>
      <c r="B46" s="56" t="s">
        <v>47</v>
      </c>
      <c r="C46" s="12" t="s">
        <v>29</v>
      </c>
      <c r="D46" s="61" t="s">
        <v>30</v>
      </c>
      <c r="E46" s="61">
        <v>13</v>
      </c>
      <c r="F46" s="61" t="s">
        <v>48</v>
      </c>
      <c r="G46" s="61">
        <v>2</v>
      </c>
      <c r="H46" s="61" t="s">
        <v>32</v>
      </c>
      <c r="I46" s="61"/>
      <c r="J46" s="61">
        <v>24</v>
      </c>
      <c r="K46" s="61"/>
      <c r="L46" s="61">
        <v>21</v>
      </c>
      <c r="M46" s="61" t="s">
        <v>32</v>
      </c>
      <c r="N46" s="3">
        <f t="shared" ref="N46" si="8">(IF(F46="OŽ",IF(L46=1,550.8,IF(L46=2,426.38,IF(L46=3,342.14,IF(L46=4,181.44,IF(L46=5,168.48,IF(L46=6,155.52,IF(L46=7,148.5,IF(L46=8,144,0))))))))+IF(L46&lt;=8,0,IF(L46&lt;=16,137.7,IF(L46&lt;=24,108,IF(L46&lt;=32,80.1,IF(L46&lt;=36,52.2,0)))))-IF(L46&lt;=8,0,IF(L46&lt;=16,(L46-9)*2.754,IF(L46&lt;=24,(L46-17)* 2.754,IF(L46&lt;=32,(L46-25)* 2.754,IF(L46&lt;=36,(L46-33)*2.754,0))))),0)+IF(F46="PČ",IF(L46=1,449,IF(L46=2,314.6,IF(L46=3,238,IF(L46=4,172,IF(L46=5,159,IF(L46=6,145,IF(L46=7,132,IF(L46=8,119,0))))))))+IF(L46&lt;=8,0,IF(L46&lt;=16,88,IF(L46&lt;=24,55,IF(L46&lt;=32,22,0))))-IF(L46&lt;=8,0,IF(L46&lt;=16,(L46-9)*2.245,IF(L46&lt;=24,(L46-17)*2.245,IF(L46&lt;=32,(L46-25)*2.245,0)))),0)+IF(F46="PČneol",IF(L46=1,85,IF(L46=2,64.61,IF(L46=3,50.76,IF(L46=4,16.25,IF(L46=5,15,IF(L46=6,13.75,IF(L46=7,12.5,IF(L46=8,11.25,0))))))))+IF(L46&lt;=8,0,IF(L46&lt;=16,9,0))-IF(L46&lt;=8,0,IF(L46&lt;=16,(L46-9)*0.425,0)),0)+IF(F46="PŽ",IF(L46=1,85,IF(L46=2,59.5,IF(L46=3,45,IF(L46=4,32.5,IF(L46=5,30,IF(L46=6,27.5,IF(L46=7,25,IF(L46=8,22.5,0))))))))+IF(L46&lt;=8,0,IF(L46&lt;=16,19,IF(L46&lt;=24,13,IF(L46&lt;=32,8,0))))-IF(L46&lt;=8,0,IF(L46&lt;=16,(L46-9)*0.425,IF(L46&lt;=24,(L46-17)*0.425,IF(L46&lt;=32,(L46-25)*0.425,0)))),0)+IF(F46="EČ",IF(L46=1,204,IF(L46=2,156.24,IF(L46=3,123.84,IF(L46=4,72,IF(L46=5,66,IF(L46=6,60,IF(L46=7,54,IF(L46=8,48,0))))))))+IF(L46&lt;=8,0,IF(L46&lt;=16,40,IF(L46&lt;=24,25,0)))-IF(L46&lt;=8,0,IF(L46&lt;=16,(L46-9)*1.02,IF(L46&lt;=24,(L46-17)*1.02,0))),0)+IF(F46="EČneol",IF(L46=1,68,IF(L46=2,51.69,IF(L46=3,40.61,IF(L46=4,13,IF(L46=5,12,IF(L46=6,11,IF(L46=7,10,IF(L46=8,9,0)))))))))+IF(F46="EŽ",IF(L46=1,68,IF(L46=2,47.6,IF(L46=3,36,IF(L46=4,18,IF(L46=5,16.5,IF(L46=6,15,IF(L46=7,13.5,IF(L46=8,12,0))))))))+IF(L46&lt;=8,0,IF(L46&lt;=16,10,IF(L46&lt;=24,6,0)))-IF(L46&lt;=8,0,IF(L46&lt;=16,(L46-9)*0.34,IF(L46&lt;=24,(L46-17)*0.34,0))),0)+IF(F46="PT",IF(L46=1,68,IF(L46=2,52.08,IF(L46=3,41.28,IF(L46=4,24,IF(L46=5,22,IF(L46=6,20,IF(L46=7,18,IF(L46=8,16,0))))))))+IF(L46&lt;=8,0,IF(L46&lt;=16,13,IF(L46&lt;=24,9,IF(L46&lt;=32,4,0))))-IF(L46&lt;=8,0,IF(L46&lt;=16,(L46-9)*0.34,IF(L46&lt;=24,(L46-17)*0.34,IF(L46&lt;=32,(L46-25)*0.34,0)))),0)+IF(F46="JOŽ",IF(L46=1,85,IF(L46=2,59.5,IF(L46=3,45,IF(L46=4,32.5,IF(L46=5,30,IF(L46=6,27.5,IF(L46=7,25,IF(L46=8,22.5,0))))))))+IF(L46&lt;=8,0,IF(L46&lt;=16,19,IF(L46&lt;=24,13,0)))-IF(L46&lt;=8,0,IF(L46&lt;=16,(L46-9)*0.425,IF(L46&lt;=24,(L46-17)*0.425,0))),0)+IF(F46="JPČ",IF(L46=1,68,IF(L46=2,47.6,IF(L46=3,36,IF(L46=4,26,IF(L46=5,24,IF(L46=6,22,IF(L46=7,20,IF(L46=8,18,0))))))))+IF(L46&lt;=8,0,IF(L46&lt;=16,13,IF(L46&lt;=24,9,0)))-IF(L46&lt;=8,0,IF(L46&lt;=16,(L46-9)*0.34,IF(L46&lt;=24,(L46-17)*0.34,0))),0)+IF(F46="JEČ",IF(L46=1,34,IF(L46=2,26.04,IF(L46=3,20.6,IF(L46=4,12,IF(L46=5,11,IF(L46=6,10,IF(L46=7,9,IF(L46=8,8,0))))))))+IF(L46&lt;=8,0,IF(L46&lt;=16,6,0))-IF(L46&lt;=8,0,IF(L46&lt;=16,(L46-9)*0.17,0)),0)+IF(F46="JEOF",IF(L46=1,34,IF(L46=2,26.04,IF(L46=3,20.6,IF(L46=4,12,IF(L46=5,11,IF(L46=6,10,IF(L46=7,9,IF(L46=8,8,0))))))))+IF(L46&lt;=8,0,IF(L46&lt;=16,6,0))-IF(L46&lt;=8,0,IF(L46&lt;=16,(L46-9)*0.17,0)),0)+IF(F46="JnPČ",IF(L46=1,51,IF(L46=2,35.7,IF(L46=3,27,IF(L46=4,19.5,IF(L46=5,18,IF(L46=6,16.5,IF(L46=7,15,IF(L46=8,13.5,0))))))))+IF(L46&lt;=8,0,IF(L46&lt;=16,10,0))-IF(L46&lt;=8,0,IF(L46&lt;=16,(L46-9)*0.255,0)),0)+IF(F46="JnEČ",IF(L46=1,25.5,IF(L46=2,19.53,IF(L46=3,15.48,IF(L46=4,9,IF(L46=5,8.25,IF(L46=6,7.5,IF(L46=7,6.75,IF(L46=8,6,0))))))))+IF(L46&lt;=8,0,IF(L46&lt;=16,5,0))-IF(L46&lt;=8,0,IF(L46&lt;=16,(L46-9)*0.1275,0)),0)+IF(F46="JčPČ",IF(L46=1,21.25,IF(L46=2,14.5,IF(L46=3,11.5,IF(L46=4,7,IF(L46=5,6.5,IF(L46=6,6,IF(L46=7,5.5,IF(L46=8,5,0))))))))+IF(L46&lt;=8,0,IF(L46&lt;=16,4,0))-IF(L46&lt;=8,0,IF(L46&lt;=16,(L46-9)*0.10625,0)),0)+IF(F46="JčEČ",IF(L46=1,17,IF(L46=2,13.02,IF(L46=3,10.32,IF(L46=4,6,IF(L46=5,5.5,IF(L46=6,5,IF(L46=7,4.5,IF(L46=8,4,0))))))))+IF(L46&lt;=8,0,IF(L46&lt;=16,3,0))-IF(L46&lt;=8,0,IF(L46&lt;=16,(L46-9)*0.085,0)),0)+IF(F46="NEAK",IF(L46=1,11.48,IF(L46=2,8.79,IF(L46=3,6.97,IF(L46=4,4.05,IF(L46=5,3.71,IF(L46=6,3.38,IF(L46=7,3.04,IF(L46=8,2.7,0))))))))+IF(L46&lt;=8,0,IF(L46&lt;=16,2,IF(L46&lt;=24,1.3,0)))-IF(L46&lt;=8,0,IF(L46&lt;=16,(L46-9)*0.0574,IF(L46&lt;=24,(L46-17)*0.0574,0))),0))*IF(L46&lt;0,1,IF(OR(F46="PČ",F46="PŽ",F46="PT"),IF(J46&lt;32,J46/32,1),1))* IF(L46&lt;0,1,IF(OR(F46="EČ",F46="EŽ",F46="JOŽ",F46="JPČ",F46="NEAK"),IF(J46&lt;24,J46/24,1),1))*IF(L46&lt;0,1,IF(OR(F46="PČneol",F46="JEČ",F46="JEOF",F46="JnPČ",F46="JnEČ",F46="JčPČ",F46="JčEČ"),IF(J46&lt;16,J46/16,1),1))*IF(L46&lt;0,1,IF(F46="EČneol",IF(J46&lt;8,J46/8,1),1))</f>
        <v>0</v>
      </c>
      <c r="O46" s="9">
        <f t="shared" ref="O46" si="9">IF(F46="OŽ",N46,IF(H46="Ne",IF(J46*0.3&lt;J46-L46,N46,0),IF(J46*0.1&lt;J46-L46,N46,0)))</f>
        <v>0</v>
      </c>
      <c r="P46" s="4">
        <f t="shared" ref="P46" si="10">IF(O46=0,0,IF(F46="OŽ",IF(L46&gt;35,0,IF(J46&gt;35,(36-L46)*1.836,((36-L46)-(36-J46))*1.836)),0)+IF(F46="PČ",IF(L46&gt;31,0,IF(J46&gt;31,(32-L46)*1.347,((32-L46)-(32-J46))*1.347)),0)+ IF(F46="PČneol",IF(L46&gt;15,0,IF(J46&gt;15,(16-L46)*0.255,((16-L46)-(16-J46))*0.255)),0)+IF(F46="PŽ",IF(L46&gt;31,0,IF(J46&gt;31,(32-L46)*0.255,((32-L46)-(32-J46))*0.255)),0)+IF(F46="EČ",IF(L46&gt;23,0,IF(J46&gt;23,(24-L46)*0.612,((24-L46)-(24-J46))*0.612)),0)+IF(F46="EČneol",IF(L46&gt;7,0,IF(J46&gt;7,(8-L46)*0.204,((8-L46)-(8-J46))*0.204)),0)+IF(F46="EŽ",IF(L46&gt;23,0,IF(J46&gt;23,(24-L46)*0.204,((24-L46)-(24-J46))*0.204)),0)+IF(F46="PT",IF(L46&gt;31,0,IF(J46&gt;31,(32-L46)*0.204,((32-L46)-(32-J46))*0.204)),0)+IF(F46="JOŽ",IF(L46&gt;23,0,IF(J46&gt;23,(24-L46)*0.255,((24-L46)-(24-J46))*0.255)),0)+IF(F46="JPČ",IF(L46&gt;23,0,IF(J46&gt;23,(24-L46)*0.204,((24-L46)-(24-J46))*0.204)),0)+IF(F46="JEČ",IF(L46&gt;15,0,IF(J46&gt;15,(16-L46)*0.102,((16-L46)-(16-J46))*0.102)),0)+IF(F46="JEOF",IF(L46&gt;15,0,IF(J46&gt;15,(16-L46)*0.102,((16-L46)-(16-J46))*0.102)),0)+IF(F46="JnPČ",IF(L46&gt;15,0,IF(J46&gt;15,(16-L46)*0.153,((16-L46)-(16-J46))*0.153)),0)+IF(F46="JnEČ",IF(L46&gt;15,0,IF(J46&gt;15,(16-L46)*0.0765,((16-L46)-(16-J46))*0.0765)),0)+IF(F46="JčPČ",IF(L46&gt;15,0,IF(J46&gt;15,(16-L46)*0.06375,((16-L46)-(16-J46))*0.06375)),0)+IF(F46="JčEČ",IF(L46&gt;15,0,IF(J46&gt;15,(16-L46)*0.051,((16-L46)-(16-J46))*0.051)),0)+IF(F46="NEAK",IF(L46&gt;23,0,IF(J46&gt;23,(24-L46)*0.03444,((24-L46)-(24-J46))*0.03444)),0))</f>
        <v>0</v>
      </c>
      <c r="Q46" s="11">
        <f t="shared" ref="Q46" si="11">IF(ISERROR(P46*100/N46),0,(P46*100/N46))</f>
        <v>0</v>
      </c>
      <c r="R46" s="10">
        <f t="shared" ref="R46" si="12">IF(Q46&lt;=30,O46+P46,O46+O46*0.3)*IF(G46=1,0.4,IF(G46=2,0.75,IF(G46="1 (kas 4 m. 1 k. nerengiamos)",0.52,1)))*IF(D46="olimpinė",1,IF(M46="Ne",0.5,1))*IF(OR(A$5="Lietuvos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federacija"),IF(OR(J46&lt;8,K46&lt;16),0,1),1)*E46*IF(I46&lt;=1,1,1/I46)*IF(OR(A$5="Lietuvos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" s="8"/>
    </row>
    <row r="47" spans="1:19">
      <c r="A47" s="80" t="s">
        <v>33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2"/>
      <c r="R47" s="10">
        <f>SUM(R46:R46)</f>
        <v>0</v>
      </c>
      <c r="S47" s="8"/>
    </row>
    <row r="48" spans="1:19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8"/>
    </row>
    <row r="49" spans="1:19" ht="15.75">
      <c r="A49" s="24" t="s">
        <v>34</v>
      </c>
      <c r="B49" s="24"/>
      <c r="C49" s="116" t="s">
        <v>41</v>
      </c>
      <c r="D49" s="116"/>
      <c r="E49" s="116"/>
      <c r="F49" s="116"/>
      <c r="G49" s="116"/>
      <c r="H49" s="116"/>
      <c r="I49" s="116"/>
      <c r="J49" s="15"/>
      <c r="K49" s="15"/>
      <c r="L49" s="15"/>
      <c r="M49" s="15"/>
      <c r="N49" s="15"/>
      <c r="O49" s="15"/>
      <c r="P49" s="15"/>
      <c r="Q49" s="15"/>
      <c r="R49" s="16"/>
      <c r="S49" s="8"/>
    </row>
    <row r="50" spans="1:19">
      <c r="A50" s="49" t="s">
        <v>42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  <c r="S50" s="8"/>
    </row>
    <row r="51" spans="1:19" s="8" customForma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9">
      <c r="A52" s="102" t="s">
        <v>49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57"/>
      <c r="R52" s="8"/>
      <c r="S52" s="8"/>
    </row>
    <row r="53" spans="1:19" ht="18">
      <c r="A53" s="87" t="s">
        <v>27</v>
      </c>
      <c r="B53" s="88"/>
      <c r="C53" s="8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7"/>
      <c r="R53" s="8"/>
      <c r="S53" s="8"/>
    </row>
    <row r="54" spans="1:19" ht="165">
      <c r="A54" s="61">
        <v>1</v>
      </c>
      <c r="B54" s="56" t="s">
        <v>50</v>
      </c>
      <c r="C54" s="12" t="s">
        <v>29</v>
      </c>
      <c r="D54" s="61" t="s">
        <v>30</v>
      </c>
      <c r="E54" s="61">
        <v>13</v>
      </c>
      <c r="F54" s="61" t="s">
        <v>31</v>
      </c>
      <c r="G54" s="61">
        <v>2</v>
      </c>
      <c r="H54" s="61" t="s">
        <v>32</v>
      </c>
      <c r="I54" s="61"/>
      <c r="J54" s="61">
        <v>21</v>
      </c>
      <c r="K54" s="61"/>
      <c r="L54" s="61">
        <v>18</v>
      </c>
      <c r="M54" s="61" t="s">
        <v>32</v>
      </c>
      <c r="N54" s="3">
        <f t="shared" ref="N54" si="13">(IF(F54="OŽ",IF(L54=1,550.8,IF(L54=2,426.38,IF(L54=3,342.14,IF(L54=4,181.44,IF(L54=5,168.48,IF(L54=6,155.52,IF(L54=7,148.5,IF(L54=8,144,0))))))))+IF(L54&lt;=8,0,IF(L54&lt;=16,137.7,IF(L54&lt;=24,108,IF(L54&lt;=32,80.1,IF(L54&lt;=36,52.2,0)))))-IF(L54&lt;=8,0,IF(L54&lt;=16,(L54-9)*2.754,IF(L54&lt;=24,(L54-17)* 2.754,IF(L54&lt;=32,(L54-25)* 2.754,IF(L54&lt;=36,(L54-33)*2.754,0))))),0)+IF(F54="PČ",IF(L54=1,449,IF(L54=2,314.6,IF(L54=3,238,IF(L54=4,172,IF(L54=5,159,IF(L54=6,145,IF(L54=7,132,IF(L54=8,119,0))))))))+IF(L54&lt;=8,0,IF(L54&lt;=16,88,IF(L54&lt;=24,55,IF(L54&lt;=32,22,0))))-IF(L54&lt;=8,0,IF(L54&lt;=16,(L54-9)*2.245,IF(L54&lt;=24,(L54-17)*2.245,IF(L54&lt;=32,(L54-25)*2.245,0)))),0)+IF(F54="PČneol",IF(L54=1,85,IF(L54=2,64.61,IF(L54=3,50.76,IF(L54=4,16.25,IF(L54=5,15,IF(L54=6,13.75,IF(L54=7,12.5,IF(L54=8,11.25,0))))))))+IF(L54&lt;=8,0,IF(L54&lt;=16,9,0))-IF(L54&lt;=8,0,IF(L54&lt;=16,(L54-9)*0.425,0)),0)+IF(F54="PŽ",IF(L54=1,85,IF(L54=2,59.5,IF(L54=3,45,IF(L54=4,32.5,IF(L54=5,30,IF(L54=6,27.5,IF(L54=7,25,IF(L54=8,22.5,0))))))))+IF(L54&lt;=8,0,IF(L54&lt;=16,19,IF(L54&lt;=24,13,IF(L54&lt;=32,8,0))))-IF(L54&lt;=8,0,IF(L54&lt;=16,(L54-9)*0.425,IF(L54&lt;=24,(L54-17)*0.425,IF(L54&lt;=32,(L54-25)*0.425,0)))),0)+IF(F54="EČ",IF(L54=1,204,IF(L54=2,156.24,IF(L54=3,123.84,IF(L54=4,72,IF(L54=5,66,IF(L54=6,60,IF(L54=7,54,IF(L54=8,48,0))))))))+IF(L54&lt;=8,0,IF(L54&lt;=16,40,IF(L54&lt;=24,25,0)))-IF(L54&lt;=8,0,IF(L54&lt;=16,(L54-9)*1.02,IF(L54&lt;=24,(L54-17)*1.02,0))),0)+IF(F54="EČneol",IF(L54=1,68,IF(L54=2,51.69,IF(L54=3,40.61,IF(L54=4,13,IF(L54=5,12,IF(L54=6,11,IF(L54=7,10,IF(L54=8,9,0)))))))))+IF(F54="EŽ",IF(L54=1,68,IF(L54=2,47.6,IF(L54=3,36,IF(L54=4,18,IF(L54=5,16.5,IF(L54=6,15,IF(L54=7,13.5,IF(L54=8,12,0))))))))+IF(L54&lt;=8,0,IF(L54&lt;=16,10,IF(L54&lt;=24,6,0)))-IF(L54&lt;=8,0,IF(L54&lt;=16,(L54-9)*0.34,IF(L54&lt;=24,(L54-17)*0.34,0))),0)+IF(F54="PT",IF(L54=1,68,IF(L54=2,52.08,IF(L54=3,41.28,IF(L54=4,24,IF(L54=5,22,IF(L54=6,20,IF(L54=7,18,IF(L54=8,16,0))))))))+IF(L54&lt;=8,0,IF(L54&lt;=16,13,IF(L54&lt;=24,9,IF(L54&lt;=32,4,0))))-IF(L54&lt;=8,0,IF(L54&lt;=16,(L54-9)*0.34,IF(L54&lt;=24,(L54-17)*0.34,IF(L54&lt;=32,(L54-25)*0.34,0)))),0)+IF(F54="JOŽ",IF(L54=1,85,IF(L54=2,59.5,IF(L54=3,45,IF(L54=4,32.5,IF(L54=5,30,IF(L54=6,27.5,IF(L54=7,25,IF(L54=8,22.5,0))))))))+IF(L54&lt;=8,0,IF(L54&lt;=16,19,IF(L54&lt;=24,13,0)))-IF(L54&lt;=8,0,IF(L54&lt;=16,(L54-9)*0.425,IF(L54&lt;=24,(L54-17)*0.425,0))),0)+IF(F54="JPČ",IF(L54=1,68,IF(L54=2,47.6,IF(L54=3,36,IF(L54=4,26,IF(L54=5,24,IF(L54=6,22,IF(L54=7,20,IF(L54=8,18,0))))))))+IF(L54&lt;=8,0,IF(L54&lt;=16,13,IF(L54&lt;=24,9,0)))-IF(L54&lt;=8,0,IF(L54&lt;=16,(L54-9)*0.34,IF(L54&lt;=24,(L54-17)*0.34,0))),0)+IF(F54="JEČ",IF(L54=1,34,IF(L54=2,26.04,IF(L54=3,20.6,IF(L54=4,12,IF(L54=5,11,IF(L54=6,10,IF(L54=7,9,IF(L54=8,8,0))))))))+IF(L54&lt;=8,0,IF(L54&lt;=16,6,0))-IF(L54&lt;=8,0,IF(L54&lt;=16,(L54-9)*0.17,0)),0)+IF(F54="JEOF",IF(L54=1,34,IF(L54=2,26.04,IF(L54=3,20.6,IF(L54=4,12,IF(L54=5,11,IF(L54=6,10,IF(L54=7,9,IF(L54=8,8,0))))))))+IF(L54&lt;=8,0,IF(L54&lt;=16,6,0))-IF(L54&lt;=8,0,IF(L54&lt;=16,(L54-9)*0.17,0)),0)+IF(F54="JnPČ",IF(L54=1,51,IF(L54=2,35.7,IF(L54=3,27,IF(L54=4,19.5,IF(L54=5,18,IF(L54=6,16.5,IF(L54=7,15,IF(L54=8,13.5,0))))))))+IF(L54&lt;=8,0,IF(L54&lt;=16,10,0))-IF(L54&lt;=8,0,IF(L54&lt;=16,(L54-9)*0.255,0)),0)+IF(F54="JnEČ",IF(L54=1,25.5,IF(L54=2,19.53,IF(L54=3,15.48,IF(L54=4,9,IF(L54=5,8.25,IF(L54=6,7.5,IF(L54=7,6.75,IF(L54=8,6,0))))))))+IF(L54&lt;=8,0,IF(L54&lt;=16,5,0))-IF(L54&lt;=8,0,IF(L54&lt;=16,(L54-9)*0.1275,0)),0)+IF(F54="JčPČ",IF(L54=1,21.25,IF(L54=2,14.5,IF(L54=3,11.5,IF(L54=4,7,IF(L54=5,6.5,IF(L54=6,6,IF(L54=7,5.5,IF(L54=8,5,0))))))))+IF(L54&lt;=8,0,IF(L54&lt;=16,4,0))-IF(L54&lt;=8,0,IF(L54&lt;=16,(L54-9)*0.10625,0)),0)+IF(F54="JčEČ",IF(L54=1,17,IF(L54=2,13.02,IF(L54=3,10.32,IF(L54=4,6,IF(L54=5,5.5,IF(L54=6,5,IF(L54=7,4.5,IF(L54=8,4,0))))))))+IF(L54&lt;=8,0,IF(L54&lt;=16,3,0))-IF(L54&lt;=8,0,IF(L54&lt;=16,(L54-9)*0.085,0)),0)+IF(F54="NEAK",IF(L54=1,11.48,IF(L54=2,8.79,IF(L54=3,6.97,IF(L54=4,4.05,IF(L54=5,3.71,IF(L54=6,3.38,IF(L54=7,3.04,IF(L54=8,2.7,0))))))))+IF(L54&lt;=8,0,IF(L54&lt;=16,2,IF(L54&lt;=24,1.3,0)))-IF(L54&lt;=8,0,IF(L54&lt;=16,(L54-9)*0.0574,IF(L54&lt;=24,(L54-17)*0.0574,0))),0))*IF(L54&lt;0,1,IF(OR(F54="PČ",F54="PŽ",F54="PT"),IF(J54&lt;32,J54/32,1),1))* IF(L54&lt;0,1,IF(OR(F54="EČ",F54="EŽ",F54="JOŽ",F54="JPČ",F54="NEAK"),IF(J54&lt;24,J54/24,1),1))*IF(L54&lt;0,1,IF(OR(F54="PČneol",F54="JEČ",F54="JEOF",F54="JnPČ",F54="JnEČ",F54="JčPČ",F54="JčEČ"),IF(J54&lt;16,J54/16,1),1))*IF(L54&lt;0,1,IF(F54="EČneol",IF(J54&lt;8,J54/8,1),1))</f>
        <v>20.982500000000002</v>
      </c>
      <c r="O54" s="9">
        <f t="shared" ref="O54" si="14">IF(F54="OŽ",N54,IF(H54="Ne",IF(J54*0.3&lt;J54-L54,N54,0),IF(J54*0.1&lt;J54-L54,N54,0)))</f>
        <v>20.982500000000002</v>
      </c>
      <c r="P54" s="4">
        <f t="shared" ref="P54" si="15">IF(O54=0,0,IF(F54="OŽ",IF(L54&gt;35,0,IF(J54&gt;35,(36-L54)*1.836,((36-L54)-(36-J54))*1.836)),0)+IF(F54="PČ",IF(L54&gt;31,0,IF(J54&gt;31,(32-L54)*1.347,((32-L54)-(32-J54))*1.347)),0)+ IF(F54="PČneol",IF(L54&gt;15,0,IF(J54&gt;15,(16-L54)*0.255,((16-L54)-(16-J54))*0.255)),0)+IF(F54="PŽ",IF(L54&gt;31,0,IF(J54&gt;31,(32-L54)*0.255,((32-L54)-(32-J54))*0.255)),0)+IF(F54="EČ",IF(L54&gt;23,0,IF(J54&gt;23,(24-L54)*0.612,((24-L54)-(24-J54))*0.612)),0)+IF(F54="EČneol",IF(L54&gt;7,0,IF(J54&gt;7,(8-L54)*0.204,((8-L54)-(8-J54))*0.204)),0)+IF(F54="EŽ",IF(L54&gt;23,0,IF(J54&gt;23,(24-L54)*0.204,((24-L54)-(24-J54))*0.204)),0)+IF(F54="PT",IF(L54&gt;31,0,IF(J54&gt;31,(32-L54)*0.204,((32-L54)-(32-J54))*0.204)),0)+IF(F54="JOŽ",IF(L54&gt;23,0,IF(J54&gt;23,(24-L54)*0.255,((24-L54)-(24-J54))*0.255)),0)+IF(F54="JPČ",IF(L54&gt;23,0,IF(J54&gt;23,(24-L54)*0.204,((24-L54)-(24-J54))*0.204)),0)+IF(F54="JEČ",IF(L54&gt;15,0,IF(J54&gt;15,(16-L54)*0.102,((16-L54)-(16-J54))*0.102)),0)+IF(F54="JEOF",IF(L54&gt;15,0,IF(J54&gt;15,(16-L54)*0.102,((16-L54)-(16-J54))*0.102)),0)+IF(F54="JnPČ",IF(L54&gt;15,0,IF(J54&gt;15,(16-L54)*0.153,((16-L54)-(16-J54))*0.153)),0)+IF(F54="JnEČ",IF(L54&gt;15,0,IF(J54&gt;15,(16-L54)*0.0765,((16-L54)-(16-J54))*0.0765)),0)+IF(F54="JčPČ",IF(L54&gt;15,0,IF(J54&gt;15,(16-L54)*0.06375,((16-L54)-(16-J54))*0.06375)),0)+IF(F54="JčEČ",IF(L54&gt;15,0,IF(J54&gt;15,(16-L54)*0.051,((16-L54)-(16-J54))*0.051)),0)+IF(F54="NEAK",IF(L54&gt;23,0,IF(J54&gt;23,(24-L54)*0.03444,((24-L54)-(24-J54))*0.03444)),0))</f>
        <v>1.8359999999999999</v>
      </c>
      <c r="Q54" s="11">
        <f t="shared" ref="Q54" si="16">IF(ISERROR(P54*100/N54),0,(P54*100/N54))</f>
        <v>8.7501489336351703</v>
      </c>
      <c r="R54" s="10">
        <f t="shared" ref="R54" si="17">IF(Q54&lt;=30,O54+P54,O54+O54*0.3)*IF(G54=1,0.4,IF(G54=2,0.75,IF(G54="1 (kas 4 m. 1 k. nerengiamos)",0.52,1)))*IF(D54="olimpinė",1,IF(M54="Ne",0.5,1))*IF(OR(A$5="Lietuvos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federacija"),IF(OR(J54&lt;8,K54&lt;16),0,1),1)*E54*IF(I54&lt;=1,1,1/I54)*IF(OR(A$5="Lietuvos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222.48037500000001</v>
      </c>
      <c r="S54" s="8"/>
    </row>
    <row r="55" spans="1:19">
      <c r="A55" s="80" t="s">
        <v>33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2"/>
      <c r="R55" s="10">
        <f>SUM(R54:R54)</f>
        <v>222.48037500000001</v>
      </c>
      <c r="S55" s="8"/>
    </row>
    <row r="56" spans="1:19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  <c r="S56" s="8"/>
    </row>
    <row r="57" spans="1:19" ht="15.75">
      <c r="A57" s="24" t="s">
        <v>34</v>
      </c>
      <c r="B57" s="24"/>
      <c r="C57" s="116" t="s">
        <v>51</v>
      </c>
      <c r="D57" s="116"/>
      <c r="E57" s="116"/>
      <c r="F57" s="116"/>
      <c r="G57" s="116"/>
      <c r="H57" s="116"/>
      <c r="I57" s="116"/>
      <c r="J57" s="116"/>
      <c r="K57" s="116"/>
      <c r="L57" s="15"/>
      <c r="M57" s="15"/>
      <c r="N57" s="15"/>
      <c r="O57" s="15"/>
      <c r="P57" s="15"/>
      <c r="Q57" s="15"/>
      <c r="R57" s="16"/>
      <c r="S57" s="8"/>
    </row>
    <row r="58" spans="1:19">
      <c r="A58" s="49" t="s">
        <v>42</v>
      </c>
      <c r="B58" s="49"/>
      <c r="C58" s="49"/>
      <c r="D58" s="49"/>
      <c r="E58" s="49"/>
      <c r="F58" s="49"/>
      <c r="G58" s="49"/>
      <c r="H58" s="49"/>
      <c r="I58" s="49"/>
      <c r="J58" s="15"/>
      <c r="K58" s="15"/>
      <c r="L58" s="15"/>
      <c r="M58" s="15"/>
      <c r="N58" s="15"/>
      <c r="O58" s="15"/>
      <c r="P58" s="15"/>
      <c r="Q58" s="15"/>
      <c r="R58" s="16"/>
      <c r="S58" s="8"/>
    </row>
    <row r="59" spans="1:19">
      <c r="A59" s="74" t="s">
        <v>52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6"/>
      <c r="R59" s="100">
        <f>SUM(R20+R29+R39+R47+R55)</f>
        <v>444.35137500000002</v>
      </c>
      <c r="S59" s="8"/>
    </row>
    <row r="60" spans="1:19">
      <c r="A60" s="77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9"/>
      <c r="R60" s="101"/>
      <c r="S60" s="8"/>
    </row>
    <row r="61" spans="1:19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6"/>
      <c r="O61" s="6"/>
      <c r="P61" s="6"/>
      <c r="Q61" s="6"/>
      <c r="R61" s="7"/>
      <c r="S61" s="8"/>
    </row>
    <row r="62" spans="1:19" ht="15.75">
      <c r="A62" s="83" t="s">
        <v>53</v>
      </c>
      <c r="B62" s="83"/>
      <c r="C62" s="83"/>
      <c r="D62" s="83"/>
      <c r="E62" s="83"/>
      <c r="F62" s="8"/>
      <c r="G62" s="8"/>
      <c r="H62" s="8"/>
      <c r="J62" s="8"/>
      <c r="L62" s="8"/>
      <c r="M62" s="8"/>
      <c r="R62" s="8"/>
      <c r="S62" s="8"/>
    </row>
    <row r="63" spans="1:19" ht="15.75">
      <c r="A63" s="58"/>
      <c r="B63" s="58"/>
      <c r="C63" s="58"/>
      <c r="D63" s="58"/>
      <c r="E63" s="58"/>
      <c r="F63" s="8"/>
      <c r="G63" s="8"/>
      <c r="H63" s="8"/>
      <c r="J63" s="8"/>
      <c r="L63" s="8"/>
      <c r="M63" s="8"/>
      <c r="R63" s="8"/>
      <c r="S63" s="8"/>
    </row>
    <row r="64" spans="1:19" ht="15.75">
      <c r="A64" s="58"/>
      <c r="B64" s="58"/>
      <c r="C64" s="58"/>
      <c r="D64" s="58"/>
      <c r="E64" s="58"/>
      <c r="F64" s="8"/>
      <c r="G64" s="8"/>
      <c r="H64" s="8"/>
      <c r="J64" s="8"/>
      <c r="L64" s="8"/>
      <c r="M64" s="8"/>
      <c r="R64" s="8"/>
      <c r="S64" s="8"/>
    </row>
    <row r="65" spans="1:19" ht="15.75">
      <c r="A65" s="58"/>
      <c r="B65" s="58"/>
      <c r="C65" s="58"/>
      <c r="D65" s="58"/>
      <c r="E65" s="58"/>
      <c r="F65" s="8"/>
      <c r="G65" s="8"/>
      <c r="H65" s="8"/>
      <c r="J65" s="8"/>
      <c r="L65" s="8"/>
      <c r="M65" s="8"/>
      <c r="R65" s="8"/>
      <c r="S65" s="8"/>
    </row>
    <row r="66" spans="1:19" ht="15.75">
      <c r="A66" s="24" t="s">
        <v>54</v>
      </c>
      <c r="B66"/>
      <c r="C66"/>
      <c r="D66"/>
      <c r="E66"/>
      <c r="F66" s="13"/>
      <c r="G66" s="13"/>
      <c r="H66" s="8"/>
      <c r="J66" s="8"/>
      <c r="L66" s="8"/>
      <c r="M66" s="8"/>
      <c r="R66" s="8"/>
      <c r="S66" s="8"/>
    </row>
    <row r="67" spans="1:19">
      <c r="A67"/>
      <c r="B67"/>
      <c r="C67"/>
      <c r="D67"/>
      <c r="E67"/>
      <c r="F67" s="13"/>
      <c r="G67" s="13"/>
      <c r="H67" s="8"/>
      <c r="J67" s="8"/>
      <c r="L67" s="8"/>
      <c r="M67" s="8"/>
      <c r="R67" s="8"/>
      <c r="S67" s="8"/>
    </row>
    <row r="68" spans="1:19" ht="15.75">
      <c r="A68" s="24" t="s">
        <v>55</v>
      </c>
      <c r="B68"/>
      <c r="C68"/>
      <c r="D68"/>
      <c r="E68"/>
      <c r="F68" s="13"/>
      <c r="G68" s="13"/>
      <c r="H68" s="8"/>
      <c r="J68" s="8"/>
      <c r="L68" s="8"/>
      <c r="M68" s="8"/>
      <c r="R68" s="8"/>
      <c r="S68" s="8"/>
    </row>
    <row r="69" spans="1:19" ht="15.75">
      <c r="A69" s="25" t="s">
        <v>56</v>
      </c>
      <c r="B69"/>
      <c r="C69"/>
      <c r="D69"/>
      <c r="E69"/>
      <c r="F69" s="13"/>
      <c r="G69" s="13"/>
      <c r="H69" s="8"/>
      <c r="J69" s="8"/>
      <c r="L69" s="8"/>
      <c r="M69" s="8"/>
      <c r="R69" s="8"/>
      <c r="S69" s="8"/>
    </row>
    <row r="70" spans="1:19">
      <c r="A70" s="25" t="s">
        <v>57</v>
      </c>
      <c r="B70"/>
      <c r="C70"/>
      <c r="D70"/>
      <c r="E70"/>
      <c r="F70" s="13"/>
      <c r="G70" s="13"/>
      <c r="H70" s="8"/>
      <c r="J70" s="8"/>
      <c r="L70" s="8"/>
      <c r="M70" s="8"/>
      <c r="R70" s="8"/>
      <c r="S70" s="8"/>
    </row>
    <row r="71" spans="1:19">
      <c r="A71" s="8"/>
      <c r="B71" s="8"/>
      <c r="C71" s="8"/>
      <c r="D71" s="8"/>
      <c r="E71" s="8"/>
      <c r="F71" s="8"/>
      <c r="G71" s="8"/>
      <c r="H71" s="8"/>
      <c r="J71" s="8"/>
      <c r="L71" s="8"/>
      <c r="M71" s="8"/>
      <c r="R71" s="8"/>
      <c r="S71" s="8"/>
    </row>
    <row r="72" spans="1:19">
      <c r="A72" s="8"/>
      <c r="B72" s="8"/>
      <c r="C72" s="8"/>
      <c r="D72" s="8"/>
      <c r="E72" s="8"/>
      <c r="F72" s="8"/>
      <c r="G72" s="8"/>
      <c r="H72" s="8"/>
      <c r="J72" s="8"/>
      <c r="L72" s="8"/>
      <c r="M72" s="8"/>
      <c r="R72" s="8"/>
      <c r="S72" s="8"/>
    </row>
    <row r="73" spans="1:19">
      <c r="A73" s="8"/>
      <c r="B73" s="8"/>
      <c r="C73" s="8"/>
      <c r="D73" s="8"/>
      <c r="E73" s="8"/>
      <c r="F73" s="8"/>
      <c r="G73" s="8"/>
      <c r="H73" s="8"/>
      <c r="J73" s="8"/>
      <c r="L73" s="8"/>
      <c r="M73" s="8"/>
      <c r="R73" s="8"/>
      <c r="S73" s="8"/>
    </row>
    <row r="74" spans="1:19">
      <c r="A74" s="8"/>
      <c r="B74" s="8"/>
      <c r="C74" s="8"/>
      <c r="D74" s="8"/>
      <c r="E74" s="8"/>
      <c r="F74" s="8"/>
      <c r="G74" s="8"/>
      <c r="H74" s="8"/>
      <c r="J74" s="8"/>
      <c r="L74" s="8"/>
      <c r="M74" s="8"/>
      <c r="R74" s="8"/>
      <c r="S74" s="8"/>
    </row>
    <row r="75" spans="1:19">
      <c r="A75" s="8"/>
      <c r="B75" s="8"/>
      <c r="C75" s="8"/>
      <c r="D75" s="8"/>
      <c r="E75" s="8"/>
      <c r="F75" s="8"/>
      <c r="G75" s="8"/>
      <c r="H75" s="8"/>
      <c r="J75" s="8"/>
      <c r="L75" s="8"/>
      <c r="M75" s="8"/>
      <c r="R75" s="8"/>
      <c r="S75" s="8"/>
    </row>
    <row r="76" spans="1:19">
      <c r="A76" s="8"/>
      <c r="B76" s="8"/>
      <c r="C76" s="8"/>
      <c r="D76" s="8"/>
      <c r="E76" s="8"/>
      <c r="F76" s="8"/>
      <c r="G76" s="8"/>
      <c r="H76" s="8"/>
      <c r="J76" s="8"/>
      <c r="L76" s="8"/>
      <c r="M76" s="8"/>
      <c r="R76" s="8"/>
      <c r="S76" s="8"/>
    </row>
    <row r="77" spans="1:19">
      <c r="A77" s="8"/>
      <c r="B77" s="8"/>
      <c r="C77" s="8"/>
      <c r="D77" s="8"/>
      <c r="E77" s="8"/>
      <c r="F77" s="8"/>
      <c r="G77" s="8"/>
      <c r="H77" s="8"/>
      <c r="J77" s="8"/>
      <c r="L77" s="8"/>
      <c r="M77" s="8"/>
      <c r="R77" s="8"/>
      <c r="S77" s="8"/>
    </row>
    <row r="78" spans="1:19">
      <c r="A78" s="8"/>
      <c r="B78" s="8"/>
      <c r="C78" s="8"/>
      <c r="D78" s="8"/>
      <c r="E78" s="8"/>
      <c r="F78" s="8"/>
      <c r="G78" s="8"/>
      <c r="H78" s="8"/>
      <c r="J78" s="8"/>
      <c r="L78" s="8"/>
      <c r="M78" s="8"/>
      <c r="R78" s="8"/>
      <c r="S78" s="8"/>
    </row>
    <row r="79" spans="1:19">
      <c r="A79" s="8"/>
      <c r="B79" s="8"/>
      <c r="C79" s="8"/>
      <c r="D79" s="8"/>
      <c r="E79" s="8"/>
      <c r="F79" s="8"/>
      <c r="G79" s="8"/>
      <c r="H79" s="8"/>
      <c r="J79" s="8"/>
      <c r="L79" s="8"/>
      <c r="M79" s="8"/>
      <c r="R79" s="8"/>
      <c r="S79" s="8"/>
    </row>
    <row r="80" spans="1:19">
      <c r="A80" s="8"/>
      <c r="B80" s="8"/>
      <c r="C80" s="8"/>
      <c r="D80" s="8"/>
      <c r="E80" s="8"/>
      <c r="F80" s="8"/>
      <c r="G80" s="8"/>
      <c r="H80" s="8"/>
      <c r="J80" s="8"/>
      <c r="L80" s="8"/>
      <c r="M80" s="8"/>
      <c r="R80" s="8"/>
      <c r="S80" s="8"/>
    </row>
    <row r="81" spans="1:19">
      <c r="A81" s="8"/>
      <c r="B81" s="8"/>
      <c r="C81" s="8"/>
      <c r="D81" s="8"/>
      <c r="E81" s="8"/>
      <c r="F81" s="8"/>
      <c r="G81" s="8"/>
      <c r="H81" s="8"/>
      <c r="J81" s="8"/>
      <c r="L81" s="8"/>
      <c r="M81" s="8"/>
      <c r="R81" s="8"/>
      <c r="S81" s="8"/>
    </row>
    <row r="82" spans="1:19">
      <c r="A82" s="8"/>
      <c r="B82" s="8"/>
      <c r="C82" s="8"/>
      <c r="D82" s="8"/>
      <c r="E82" s="8"/>
      <c r="F82" s="8"/>
      <c r="G82" s="8"/>
      <c r="H82" s="8"/>
      <c r="J82" s="8"/>
      <c r="L82" s="8"/>
      <c r="M82" s="8"/>
      <c r="R82" s="8"/>
      <c r="S82" s="8"/>
    </row>
    <row r="83" spans="1:19">
      <c r="A83" s="8"/>
      <c r="B83" s="8"/>
      <c r="C83" s="8"/>
      <c r="D83" s="8"/>
      <c r="E83" s="8"/>
      <c r="F83" s="8"/>
      <c r="G83" s="8"/>
      <c r="H83" s="8"/>
      <c r="J83" s="8"/>
      <c r="L83" s="8"/>
      <c r="M83" s="8"/>
      <c r="R83" s="8"/>
      <c r="S83" s="8"/>
    </row>
    <row r="84" spans="1:19">
      <c r="A84" s="8"/>
      <c r="B84" s="8"/>
      <c r="C84" s="8"/>
      <c r="D84" s="8"/>
      <c r="E84" s="8"/>
      <c r="F84" s="8"/>
      <c r="G84" s="8"/>
      <c r="H84" s="8"/>
      <c r="J84" s="8"/>
      <c r="L84" s="8"/>
      <c r="M84" s="8"/>
      <c r="R84" s="8"/>
      <c r="S84" s="8"/>
    </row>
    <row r="85" spans="1:19">
      <c r="A85" s="8"/>
      <c r="B85" s="8"/>
      <c r="C85" s="8"/>
      <c r="D85" s="8"/>
      <c r="E85" s="8"/>
      <c r="F85" s="8"/>
      <c r="G85" s="8"/>
      <c r="H85" s="8"/>
      <c r="J85" s="8"/>
      <c r="L85" s="8"/>
      <c r="M85" s="8"/>
      <c r="R85" s="8"/>
      <c r="S85" s="8"/>
    </row>
    <row r="86" spans="1:19">
      <c r="A86" s="8"/>
      <c r="B86" s="8"/>
      <c r="C86" s="8"/>
      <c r="D86" s="8"/>
      <c r="E86" s="8"/>
      <c r="F86" s="8"/>
      <c r="G86" s="8"/>
      <c r="H86" s="8"/>
      <c r="J86" s="8"/>
      <c r="L86" s="8"/>
      <c r="M86" s="8"/>
      <c r="R86" s="8"/>
      <c r="S86" s="8"/>
    </row>
    <row r="87" spans="1:19">
      <c r="A87" s="8"/>
      <c r="B87" s="8"/>
      <c r="C87" s="8"/>
      <c r="D87" s="8"/>
      <c r="E87" s="8"/>
      <c r="F87" s="8"/>
      <c r="G87" s="8"/>
      <c r="H87" s="8"/>
      <c r="J87" s="8"/>
      <c r="L87" s="8"/>
      <c r="M87" s="8"/>
      <c r="R87" s="8"/>
      <c r="S87" s="8"/>
    </row>
    <row r="88" spans="1:19">
      <c r="A88" s="8"/>
      <c r="B88" s="8"/>
      <c r="C88" s="8"/>
      <c r="D88" s="8"/>
      <c r="E88" s="8"/>
      <c r="F88" s="8"/>
      <c r="G88" s="8"/>
      <c r="H88" s="8"/>
      <c r="J88" s="8"/>
      <c r="L88" s="8"/>
      <c r="M88" s="8"/>
      <c r="R88" s="8"/>
      <c r="S88" s="8"/>
    </row>
    <row r="89" spans="1:19">
      <c r="A89" s="8"/>
      <c r="B89" s="8"/>
      <c r="C89" s="8"/>
      <c r="D89" s="8"/>
      <c r="E89" s="8"/>
      <c r="F89" s="8"/>
      <c r="G89" s="8"/>
      <c r="H89" s="8"/>
      <c r="J89" s="8"/>
      <c r="L89" s="8"/>
      <c r="M89" s="8"/>
      <c r="R89" s="8"/>
      <c r="S89" s="8"/>
    </row>
    <row r="90" spans="1:19">
      <c r="A90" s="8"/>
      <c r="B90" s="8"/>
      <c r="C90" s="8"/>
      <c r="D90" s="8"/>
      <c r="E90" s="8"/>
      <c r="F90" s="8"/>
      <c r="G90" s="8"/>
      <c r="H90" s="8"/>
      <c r="J90" s="8"/>
      <c r="L90" s="8"/>
      <c r="M90" s="8"/>
      <c r="R90" s="8"/>
      <c r="S90" s="8"/>
    </row>
    <row r="91" spans="1:19">
      <c r="A91" s="8"/>
      <c r="B91" s="8"/>
      <c r="C91" s="8"/>
      <c r="D91" s="8"/>
      <c r="E91" s="8"/>
      <c r="F91" s="8"/>
      <c r="G91" s="8"/>
      <c r="H91" s="8"/>
      <c r="J91" s="8"/>
      <c r="L91" s="8"/>
      <c r="M91" s="8"/>
      <c r="R91" s="8"/>
      <c r="S91" s="8"/>
    </row>
    <row r="92" spans="1:19">
      <c r="A92" s="8"/>
      <c r="B92" s="8"/>
      <c r="C92" s="8"/>
      <c r="D92" s="8"/>
      <c r="E92" s="8"/>
      <c r="F92" s="8"/>
      <c r="G92" s="8"/>
      <c r="H92" s="8"/>
      <c r="J92" s="8"/>
      <c r="L92" s="8"/>
      <c r="M92" s="8"/>
      <c r="R92" s="8"/>
      <c r="S92" s="8"/>
    </row>
    <row r="93" spans="1:19">
      <c r="A93" s="8"/>
      <c r="B93" s="8"/>
      <c r="C93" s="8"/>
      <c r="D93" s="8"/>
      <c r="E93" s="8"/>
      <c r="F93" s="8"/>
      <c r="G93" s="8"/>
      <c r="H93" s="8"/>
      <c r="J93" s="8"/>
      <c r="L93" s="8"/>
      <c r="M93" s="8"/>
      <c r="R93" s="8"/>
      <c r="S93" s="8"/>
    </row>
    <row r="94" spans="1:19">
      <c r="A94" s="8"/>
      <c r="B94" s="8"/>
      <c r="C94" s="8"/>
      <c r="D94" s="8"/>
      <c r="E94" s="8"/>
      <c r="F94" s="8"/>
      <c r="G94" s="8"/>
      <c r="H94" s="8"/>
      <c r="J94" s="8"/>
      <c r="L94" s="8"/>
      <c r="M94" s="8"/>
      <c r="R94" s="8"/>
      <c r="S94" s="8"/>
    </row>
    <row r="95" spans="1:19">
      <c r="A95" s="8"/>
      <c r="B95" s="8"/>
      <c r="C95" s="8"/>
      <c r="D95" s="8"/>
      <c r="E95" s="8"/>
      <c r="F95" s="8"/>
      <c r="G95" s="8"/>
      <c r="H95" s="8"/>
      <c r="J95" s="8"/>
      <c r="L95" s="8"/>
      <c r="M95" s="8"/>
      <c r="R95" s="8"/>
      <c r="S95" s="8"/>
    </row>
    <row r="96" spans="1:19">
      <c r="A96" s="8"/>
      <c r="B96" s="8"/>
      <c r="C96" s="8"/>
      <c r="D96" s="8"/>
      <c r="E96" s="8"/>
      <c r="F96" s="8"/>
      <c r="G96" s="8"/>
      <c r="H96" s="8"/>
      <c r="J96" s="8"/>
      <c r="L96" s="8"/>
      <c r="M96" s="8"/>
      <c r="R96" s="8"/>
      <c r="S96" s="8"/>
    </row>
    <row r="97" spans="1:19">
      <c r="A97" s="8"/>
      <c r="B97" s="8"/>
      <c r="C97" s="8"/>
      <c r="D97" s="8"/>
      <c r="E97" s="8"/>
      <c r="F97" s="8"/>
      <c r="G97" s="8"/>
      <c r="H97" s="8"/>
      <c r="J97" s="8"/>
      <c r="L97" s="8"/>
      <c r="M97" s="8"/>
      <c r="R97" s="8"/>
      <c r="S97" s="8"/>
    </row>
    <row r="98" spans="1:19">
      <c r="A98" s="8"/>
      <c r="B98" s="8"/>
      <c r="C98" s="8"/>
      <c r="D98" s="8"/>
      <c r="E98" s="8"/>
      <c r="F98" s="8"/>
      <c r="G98" s="8"/>
      <c r="H98" s="8"/>
      <c r="J98" s="8"/>
      <c r="L98" s="8"/>
      <c r="M98" s="8"/>
      <c r="R98" s="8"/>
      <c r="S98" s="8"/>
    </row>
    <row r="99" spans="1:19">
      <c r="A99" s="8"/>
      <c r="B99" s="8"/>
      <c r="C99" s="8"/>
      <c r="D99" s="8"/>
      <c r="E99" s="8"/>
      <c r="F99" s="8"/>
      <c r="G99" s="8"/>
      <c r="H99" s="8"/>
      <c r="J99" s="8"/>
      <c r="L99" s="8"/>
      <c r="M99" s="8"/>
      <c r="R99" s="8"/>
      <c r="S99" s="8"/>
    </row>
    <row r="100" spans="1:19">
      <c r="A100" s="8"/>
      <c r="B100" s="8"/>
      <c r="C100" s="8"/>
      <c r="D100" s="8"/>
      <c r="E100" s="8"/>
      <c r="F100" s="8"/>
      <c r="G100" s="8"/>
      <c r="H100" s="8"/>
      <c r="J100" s="8"/>
      <c r="L100" s="8"/>
      <c r="M100" s="8"/>
      <c r="R100" s="8"/>
      <c r="S100" s="8"/>
    </row>
    <row r="101" spans="1:19">
      <c r="A101" s="8"/>
      <c r="B101" s="8"/>
      <c r="C101" s="8"/>
      <c r="D101" s="8"/>
      <c r="E101" s="8"/>
      <c r="F101" s="8"/>
      <c r="G101" s="8"/>
      <c r="H101" s="8"/>
      <c r="J101" s="8"/>
      <c r="L101" s="8"/>
      <c r="M101" s="8"/>
      <c r="R101" s="8"/>
      <c r="S101" s="8"/>
    </row>
    <row r="102" spans="1:19">
      <c r="A102" s="8"/>
      <c r="B102" s="8"/>
      <c r="C102" s="8"/>
      <c r="D102" s="8"/>
      <c r="E102" s="8"/>
      <c r="F102" s="8"/>
      <c r="G102" s="8"/>
      <c r="H102" s="8"/>
      <c r="J102" s="8"/>
      <c r="L102" s="8"/>
      <c r="M102" s="8"/>
      <c r="R102" s="8"/>
      <c r="S102" s="8"/>
    </row>
    <row r="103" spans="1:19">
      <c r="A103" s="8"/>
      <c r="B103" s="8"/>
      <c r="C103" s="8"/>
      <c r="D103" s="8"/>
      <c r="E103" s="8"/>
      <c r="F103" s="8"/>
      <c r="G103" s="8"/>
      <c r="H103" s="8"/>
      <c r="J103" s="8"/>
      <c r="L103" s="8"/>
      <c r="M103" s="8"/>
      <c r="R103" s="8"/>
      <c r="S103" s="8"/>
    </row>
    <row r="104" spans="1:19">
      <c r="A104" s="8"/>
      <c r="B104" s="8"/>
      <c r="C104" s="8"/>
      <c r="D104" s="8"/>
      <c r="E104" s="8"/>
      <c r="F104" s="8"/>
      <c r="G104" s="8"/>
      <c r="H104" s="8"/>
      <c r="J104" s="8"/>
      <c r="L104" s="8"/>
      <c r="M104" s="8"/>
      <c r="R104" s="8"/>
      <c r="S104" s="8"/>
    </row>
    <row r="105" spans="1:19">
      <c r="A105" s="8"/>
      <c r="B105" s="8"/>
      <c r="C105" s="8"/>
      <c r="D105" s="8"/>
      <c r="E105" s="8"/>
      <c r="F105" s="8"/>
      <c r="G105" s="8"/>
      <c r="H105" s="8"/>
      <c r="J105" s="8"/>
      <c r="L105" s="8"/>
      <c r="M105" s="8"/>
      <c r="R105" s="8"/>
      <c r="S105" s="8"/>
    </row>
    <row r="106" spans="1:19">
      <c r="A106" s="8"/>
      <c r="B106" s="8"/>
      <c r="C106" s="8"/>
      <c r="D106" s="8"/>
      <c r="E106" s="8"/>
      <c r="F106" s="8"/>
      <c r="G106" s="8"/>
      <c r="H106" s="8"/>
      <c r="J106" s="8"/>
      <c r="L106" s="8"/>
      <c r="M106" s="8"/>
      <c r="R106" s="8"/>
      <c r="S106" s="8"/>
    </row>
    <row r="107" spans="1:19">
      <c r="A107" s="8"/>
      <c r="B107" s="8"/>
      <c r="C107" s="8"/>
      <c r="D107" s="8"/>
      <c r="E107" s="8"/>
      <c r="F107" s="8"/>
      <c r="G107" s="8"/>
      <c r="H107" s="8"/>
      <c r="J107" s="8"/>
      <c r="L107" s="8"/>
      <c r="M107" s="8"/>
      <c r="R107" s="8"/>
      <c r="S107" s="8"/>
    </row>
    <row r="108" spans="1:19">
      <c r="A108" s="8"/>
      <c r="B108" s="8"/>
      <c r="C108" s="8"/>
      <c r="D108" s="8"/>
      <c r="E108" s="8"/>
      <c r="F108" s="8"/>
      <c r="G108" s="8"/>
      <c r="H108" s="8"/>
      <c r="J108" s="8"/>
      <c r="L108" s="8"/>
      <c r="M108" s="8"/>
      <c r="R108" s="8"/>
      <c r="S108" s="8"/>
    </row>
    <row r="109" spans="1:19">
      <c r="A109" s="8"/>
      <c r="B109" s="8"/>
      <c r="C109" s="8"/>
      <c r="D109" s="8"/>
      <c r="E109" s="8"/>
      <c r="F109" s="8"/>
      <c r="G109" s="8"/>
      <c r="H109" s="8"/>
      <c r="J109" s="8"/>
      <c r="L109" s="8"/>
      <c r="M109" s="8"/>
      <c r="R109" s="8"/>
      <c r="S109" s="8"/>
    </row>
    <row r="110" spans="1:19">
      <c r="A110" s="8"/>
      <c r="B110" s="8"/>
      <c r="C110" s="8"/>
      <c r="D110" s="8"/>
      <c r="E110" s="8"/>
      <c r="F110" s="8"/>
      <c r="G110" s="8"/>
      <c r="H110" s="8"/>
      <c r="J110" s="8"/>
      <c r="L110" s="8"/>
      <c r="M110" s="8"/>
      <c r="R110" s="8"/>
      <c r="S110" s="8"/>
    </row>
    <row r="111" spans="1:19">
      <c r="A111" s="8"/>
      <c r="B111" s="8"/>
      <c r="C111" s="8"/>
      <c r="D111" s="8"/>
      <c r="E111" s="8"/>
      <c r="F111" s="8"/>
      <c r="G111" s="8"/>
      <c r="H111" s="8"/>
      <c r="J111" s="8"/>
      <c r="L111" s="8"/>
      <c r="M111" s="8"/>
      <c r="R111" s="8"/>
      <c r="S111" s="8"/>
    </row>
    <row r="112" spans="1:19">
      <c r="A112" s="8"/>
      <c r="B112" s="8"/>
      <c r="C112" s="8"/>
      <c r="D112" s="8"/>
      <c r="E112" s="8"/>
      <c r="F112" s="8"/>
      <c r="G112" s="8"/>
      <c r="H112" s="8"/>
      <c r="J112" s="8"/>
      <c r="L112" s="8"/>
      <c r="M112" s="8"/>
      <c r="R112" s="8"/>
      <c r="S112" s="8"/>
    </row>
    <row r="113" spans="1:19">
      <c r="A113" s="8"/>
      <c r="B113" s="8"/>
      <c r="C113" s="8"/>
      <c r="D113" s="8"/>
      <c r="E113" s="8"/>
      <c r="F113" s="8"/>
      <c r="G113" s="8"/>
      <c r="H113" s="8"/>
      <c r="J113" s="8"/>
      <c r="L113" s="8"/>
      <c r="M113" s="8"/>
      <c r="R113" s="8"/>
      <c r="S113" s="8"/>
    </row>
    <row r="114" spans="1:19">
      <c r="A114" s="8"/>
      <c r="B114" s="8"/>
      <c r="C114" s="8"/>
      <c r="D114" s="8"/>
      <c r="E114" s="8"/>
      <c r="F114" s="8"/>
      <c r="G114" s="8"/>
      <c r="H114" s="8"/>
      <c r="J114" s="8"/>
      <c r="L114" s="8"/>
      <c r="M114" s="8"/>
      <c r="R114" s="8"/>
      <c r="S114" s="8"/>
    </row>
    <row r="115" spans="1:19">
      <c r="A115" s="8"/>
      <c r="B115" s="8"/>
      <c r="C115" s="8"/>
      <c r="D115" s="8"/>
      <c r="E115" s="8"/>
      <c r="F115" s="8"/>
      <c r="G115" s="8"/>
      <c r="H115" s="8"/>
      <c r="J115" s="8"/>
      <c r="L115" s="8"/>
      <c r="M115" s="8"/>
      <c r="R115" s="8"/>
      <c r="S115" s="8"/>
    </row>
    <row r="116" spans="1:19">
      <c r="A116" s="8"/>
      <c r="B116" s="8"/>
      <c r="C116" s="8"/>
      <c r="D116" s="8"/>
      <c r="E116" s="8"/>
      <c r="F116" s="8"/>
      <c r="G116" s="8"/>
      <c r="H116" s="8"/>
      <c r="J116" s="8"/>
      <c r="L116" s="8"/>
      <c r="M116" s="8"/>
      <c r="R116" s="8"/>
      <c r="S116" s="8"/>
    </row>
    <row r="117" spans="1:19">
      <c r="A117" s="8"/>
      <c r="B117" s="8"/>
      <c r="C117" s="8"/>
      <c r="D117" s="8"/>
      <c r="E117" s="8"/>
      <c r="F117" s="8"/>
      <c r="G117" s="8"/>
      <c r="H117" s="8"/>
      <c r="J117" s="8"/>
      <c r="L117" s="8"/>
      <c r="M117" s="8"/>
      <c r="R117" s="8"/>
      <c r="S117" s="8"/>
    </row>
    <row r="118" spans="1:19">
      <c r="A118" s="8"/>
      <c r="B118" s="8"/>
      <c r="C118" s="8"/>
      <c r="D118" s="8"/>
      <c r="E118" s="8"/>
      <c r="F118" s="8"/>
      <c r="G118" s="8"/>
      <c r="H118" s="8"/>
      <c r="J118" s="8"/>
      <c r="L118" s="8"/>
      <c r="M118" s="8"/>
      <c r="R118" s="8"/>
      <c r="S118" s="8"/>
    </row>
    <row r="119" spans="1:19">
      <c r="A119" s="8"/>
      <c r="B119" s="8"/>
      <c r="C119" s="8"/>
      <c r="D119" s="8"/>
      <c r="E119" s="8"/>
      <c r="F119" s="8"/>
      <c r="G119" s="8"/>
      <c r="H119" s="8"/>
      <c r="J119" s="8"/>
      <c r="L119" s="8"/>
      <c r="M119" s="8"/>
      <c r="R119" s="8"/>
      <c r="S119" s="8"/>
    </row>
    <row r="120" spans="1:19">
      <c r="A120" s="8"/>
      <c r="B120" s="8"/>
      <c r="C120" s="8"/>
      <c r="D120" s="8"/>
      <c r="E120" s="8"/>
      <c r="F120" s="8"/>
      <c r="G120" s="8"/>
      <c r="H120" s="8"/>
      <c r="J120" s="8"/>
      <c r="L120" s="8"/>
      <c r="M120" s="8"/>
      <c r="R120" s="8"/>
      <c r="S120" s="8"/>
    </row>
    <row r="121" spans="1:19">
      <c r="A121" s="8"/>
      <c r="B121" s="8"/>
      <c r="C121" s="8"/>
      <c r="D121" s="8"/>
      <c r="E121" s="8"/>
      <c r="F121" s="8"/>
      <c r="G121" s="8"/>
      <c r="H121" s="8"/>
      <c r="J121" s="8"/>
      <c r="L121" s="8"/>
      <c r="M121" s="8"/>
      <c r="R121" s="8"/>
      <c r="S121" s="8"/>
    </row>
    <row r="122" spans="1:19">
      <c r="A122" s="8"/>
      <c r="B122" s="8"/>
      <c r="C122" s="8"/>
      <c r="D122" s="8"/>
      <c r="E122" s="8"/>
      <c r="F122" s="8"/>
      <c r="G122" s="8"/>
      <c r="H122" s="8"/>
      <c r="J122" s="8"/>
      <c r="L122" s="8"/>
      <c r="M122" s="8"/>
      <c r="R122" s="8"/>
      <c r="S122" s="8"/>
    </row>
    <row r="123" spans="1:19">
      <c r="A123" s="8"/>
      <c r="B123" s="8"/>
      <c r="C123" s="8"/>
      <c r="D123" s="8"/>
      <c r="E123" s="8"/>
      <c r="F123" s="8"/>
      <c r="G123" s="8"/>
      <c r="H123" s="8"/>
      <c r="J123" s="8"/>
      <c r="L123" s="8"/>
      <c r="M123" s="8"/>
      <c r="R123" s="8"/>
      <c r="S123" s="8"/>
    </row>
    <row r="124" spans="1:19">
      <c r="A124" s="8"/>
      <c r="B124" s="8"/>
      <c r="C124" s="8"/>
      <c r="D124" s="8"/>
      <c r="E124" s="8"/>
      <c r="F124" s="8"/>
      <c r="G124" s="8"/>
      <c r="H124" s="8"/>
      <c r="J124" s="8"/>
      <c r="L124" s="8"/>
      <c r="M124" s="8"/>
      <c r="R124" s="8"/>
      <c r="S124" s="8"/>
    </row>
    <row r="125" spans="1:19">
      <c r="A125" s="8"/>
      <c r="B125" s="8"/>
      <c r="C125" s="8"/>
      <c r="D125" s="8"/>
      <c r="E125" s="8"/>
      <c r="F125" s="8"/>
      <c r="G125" s="8"/>
      <c r="H125" s="8"/>
      <c r="J125" s="8"/>
      <c r="L125" s="8"/>
      <c r="M125" s="8"/>
      <c r="R125" s="8"/>
      <c r="S125" s="8"/>
    </row>
    <row r="126" spans="1:19">
      <c r="A126" s="8"/>
      <c r="B126" s="8"/>
      <c r="C126" s="8"/>
      <c r="D126" s="8"/>
      <c r="E126" s="8"/>
      <c r="F126" s="8"/>
      <c r="G126" s="8"/>
      <c r="H126" s="8"/>
      <c r="J126" s="8"/>
      <c r="L126" s="8"/>
      <c r="M126" s="8"/>
      <c r="R126" s="8"/>
      <c r="S126" s="8"/>
    </row>
    <row r="127" spans="1:19">
      <c r="A127" s="8"/>
      <c r="B127" s="8"/>
      <c r="C127" s="8"/>
      <c r="D127" s="8"/>
      <c r="E127" s="8"/>
      <c r="F127" s="8"/>
      <c r="G127" s="8"/>
      <c r="H127" s="8"/>
      <c r="J127" s="8"/>
      <c r="L127" s="8"/>
      <c r="M127" s="8"/>
      <c r="R127" s="8"/>
      <c r="S127" s="8"/>
    </row>
    <row r="128" spans="1:19">
      <c r="A128" s="8"/>
      <c r="B128" s="8"/>
      <c r="C128" s="8"/>
      <c r="D128" s="8"/>
      <c r="E128" s="8"/>
      <c r="F128" s="8"/>
      <c r="G128" s="8"/>
      <c r="H128" s="8"/>
      <c r="J128" s="8"/>
      <c r="L128" s="8"/>
      <c r="M128" s="8"/>
      <c r="R128" s="8"/>
      <c r="S128" s="8"/>
    </row>
    <row r="129" spans="1:19">
      <c r="A129" s="8"/>
      <c r="B129" s="8"/>
      <c r="C129" s="8"/>
      <c r="D129" s="8"/>
      <c r="E129" s="8"/>
      <c r="F129" s="8"/>
      <c r="G129" s="8"/>
      <c r="H129" s="8"/>
      <c r="J129" s="8"/>
      <c r="L129" s="8"/>
      <c r="M129" s="8"/>
      <c r="R129" s="8"/>
      <c r="S129" s="8"/>
    </row>
    <row r="130" spans="1:19">
      <c r="A130" s="8"/>
      <c r="B130" s="8"/>
      <c r="C130" s="8"/>
      <c r="D130" s="8"/>
      <c r="E130" s="8"/>
      <c r="F130" s="8"/>
      <c r="G130" s="8"/>
      <c r="H130" s="8"/>
      <c r="J130" s="8"/>
      <c r="L130" s="8"/>
      <c r="M130" s="8"/>
      <c r="R130" s="8"/>
      <c r="S130" s="8"/>
    </row>
    <row r="131" spans="1:19">
      <c r="A131" s="8"/>
      <c r="B131" s="8"/>
      <c r="C131" s="8"/>
      <c r="D131" s="8"/>
      <c r="E131" s="8"/>
      <c r="F131" s="8"/>
      <c r="G131" s="8"/>
      <c r="H131" s="8"/>
      <c r="J131" s="8"/>
      <c r="L131" s="8"/>
      <c r="M131" s="8"/>
      <c r="R131" s="8"/>
      <c r="S131" s="8"/>
    </row>
    <row r="132" spans="1:19">
      <c r="A132" s="8"/>
      <c r="B132" s="8"/>
      <c r="C132" s="8"/>
      <c r="D132" s="8"/>
      <c r="E132" s="8"/>
      <c r="F132" s="8"/>
      <c r="G132" s="8"/>
      <c r="H132" s="8"/>
      <c r="J132" s="8"/>
      <c r="L132" s="8"/>
      <c r="M132" s="8"/>
      <c r="R132" s="8"/>
      <c r="S132" s="8"/>
    </row>
    <row r="133" spans="1:19">
      <c r="A133" s="8"/>
      <c r="B133" s="8"/>
      <c r="C133" s="8"/>
      <c r="D133" s="8"/>
      <c r="E133" s="8"/>
      <c r="F133" s="8"/>
      <c r="G133" s="8"/>
      <c r="H133" s="8"/>
      <c r="J133" s="8"/>
      <c r="L133" s="8"/>
      <c r="M133" s="8"/>
      <c r="R133" s="8"/>
      <c r="S133" s="8"/>
    </row>
    <row r="134" spans="1:19">
      <c r="A134" s="8"/>
      <c r="B134" s="8"/>
      <c r="C134" s="8"/>
      <c r="D134" s="8"/>
      <c r="E134" s="8"/>
      <c r="F134" s="8"/>
      <c r="G134" s="8"/>
      <c r="H134" s="8"/>
      <c r="J134" s="8"/>
      <c r="L134" s="8"/>
      <c r="M134" s="8"/>
      <c r="R134" s="8"/>
      <c r="S134" s="8"/>
    </row>
    <row r="135" spans="1:19">
      <c r="A135" s="8"/>
      <c r="B135" s="8"/>
      <c r="C135" s="8"/>
      <c r="D135" s="8"/>
      <c r="E135" s="8"/>
      <c r="F135" s="8"/>
      <c r="G135" s="8"/>
      <c r="H135" s="8"/>
      <c r="J135" s="8"/>
      <c r="L135" s="8"/>
      <c r="M135" s="8"/>
      <c r="R135" s="8"/>
      <c r="S135" s="8"/>
    </row>
    <row r="136" spans="1:19">
      <c r="A136" s="8"/>
      <c r="B136" s="8"/>
      <c r="C136" s="8"/>
      <c r="D136" s="8"/>
      <c r="E136" s="8"/>
      <c r="F136" s="8"/>
      <c r="G136" s="8"/>
      <c r="H136" s="8"/>
      <c r="J136" s="8"/>
      <c r="L136" s="8"/>
      <c r="M136" s="8"/>
      <c r="R136" s="8"/>
      <c r="S136" s="8"/>
    </row>
    <row r="137" spans="1:19">
      <c r="A137" s="8"/>
      <c r="B137" s="8"/>
      <c r="C137" s="8"/>
      <c r="D137" s="8"/>
      <c r="E137" s="8"/>
      <c r="F137" s="8"/>
      <c r="G137" s="8"/>
      <c r="H137" s="8"/>
      <c r="J137" s="8"/>
      <c r="L137" s="8"/>
      <c r="M137" s="8"/>
      <c r="R137" s="8"/>
      <c r="S137" s="8"/>
    </row>
    <row r="138" spans="1:19">
      <c r="A138" s="8"/>
      <c r="B138" s="8"/>
      <c r="C138" s="8"/>
      <c r="D138" s="8"/>
      <c r="E138" s="8"/>
      <c r="F138" s="8"/>
      <c r="G138" s="8"/>
      <c r="H138" s="8"/>
      <c r="J138" s="8"/>
      <c r="L138" s="8"/>
      <c r="M138" s="8"/>
      <c r="R138" s="8"/>
      <c r="S138" s="8"/>
    </row>
    <row r="139" spans="1:19">
      <c r="A139" s="8"/>
      <c r="B139" s="8"/>
      <c r="C139" s="8"/>
      <c r="D139" s="8"/>
      <c r="E139" s="8"/>
      <c r="F139" s="8"/>
      <c r="G139" s="8"/>
      <c r="H139" s="8"/>
      <c r="J139" s="8"/>
      <c r="L139" s="8"/>
      <c r="M139" s="8"/>
      <c r="R139" s="8"/>
      <c r="S139" s="8"/>
    </row>
    <row r="140" spans="1:19">
      <c r="A140" s="8"/>
      <c r="B140" s="8"/>
      <c r="C140" s="8"/>
      <c r="D140" s="8"/>
      <c r="E140" s="8"/>
      <c r="F140" s="8"/>
      <c r="G140" s="8"/>
      <c r="H140" s="8"/>
      <c r="J140" s="8"/>
      <c r="L140" s="8"/>
      <c r="M140" s="8"/>
      <c r="R140" s="8"/>
      <c r="S140" s="8"/>
    </row>
    <row r="141" spans="1:19">
      <c r="A141" s="8"/>
      <c r="B141" s="8"/>
      <c r="C141" s="8"/>
      <c r="D141" s="8"/>
      <c r="E141" s="8"/>
      <c r="F141" s="8"/>
      <c r="G141" s="8"/>
      <c r="H141" s="8"/>
      <c r="J141" s="8"/>
      <c r="L141" s="8"/>
      <c r="M141" s="8"/>
      <c r="R141" s="8"/>
      <c r="S141" s="8"/>
    </row>
    <row r="142" spans="1:19">
      <c r="A142" s="8"/>
      <c r="B142" s="8"/>
      <c r="C142" s="8"/>
      <c r="D142" s="8"/>
      <c r="E142" s="8"/>
      <c r="F142" s="8"/>
      <c r="G142" s="8"/>
      <c r="H142" s="8"/>
      <c r="J142" s="8"/>
      <c r="L142" s="8"/>
      <c r="M142" s="8"/>
      <c r="R142" s="8"/>
      <c r="S142" s="8"/>
    </row>
    <row r="143" spans="1:19">
      <c r="A143" s="8"/>
      <c r="B143" s="8"/>
      <c r="C143" s="8"/>
      <c r="D143" s="8"/>
      <c r="E143" s="8"/>
      <c r="F143" s="8"/>
      <c r="G143" s="8"/>
      <c r="H143" s="8"/>
      <c r="J143" s="8"/>
      <c r="L143" s="8"/>
      <c r="M143" s="8"/>
      <c r="R143" s="8"/>
      <c r="S143" s="8"/>
    </row>
    <row r="144" spans="1:19">
      <c r="A144" s="8"/>
      <c r="B144" s="8"/>
      <c r="C144" s="8"/>
      <c r="D144" s="8"/>
      <c r="E144" s="8"/>
      <c r="F144" s="8"/>
      <c r="G144" s="8"/>
      <c r="H144" s="8"/>
      <c r="J144" s="8"/>
      <c r="L144" s="8"/>
      <c r="M144" s="8"/>
      <c r="R144" s="8"/>
      <c r="S144" s="8"/>
    </row>
    <row r="145" spans="1:19">
      <c r="A145" s="8"/>
      <c r="B145" s="8"/>
      <c r="C145" s="8"/>
      <c r="D145" s="8"/>
      <c r="E145" s="8"/>
      <c r="F145" s="8"/>
      <c r="G145" s="8"/>
      <c r="H145" s="8"/>
      <c r="J145" s="8"/>
      <c r="L145" s="8"/>
      <c r="M145" s="8"/>
      <c r="R145" s="8"/>
      <c r="S145" s="8"/>
    </row>
    <row r="146" spans="1:19">
      <c r="A146" s="8"/>
      <c r="B146" s="8"/>
      <c r="C146" s="8"/>
      <c r="D146" s="8"/>
      <c r="E146" s="8"/>
      <c r="F146" s="8"/>
      <c r="G146" s="8"/>
      <c r="H146" s="8"/>
      <c r="J146" s="8"/>
      <c r="L146" s="8"/>
      <c r="M146" s="8"/>
      <c r="R146" s="8"/>
      <c r="S146" s="8"/>
    </row>
    <row r="147" spans="1:19">
      <c r="A147" s="8"/>
      <c r="B147" s="8"/>
      <c r="C147" s="8"/>
      <c r="D147" s="8"/>
      <c r="E147" s="8"/>
      <c r="F147" s="8"/>
      <c r="G147" s="8"/>
      <c r="H147" s="8"/>
      <c r="J147" s="8"/>
      <c r="L147" s="8"/>
      <c r="M147" s="8"/>
      <c r="R147" s="8"/>
      <c r="S147" s="8"/>
    </row>
    <row r="148" spans="1:19">
      <c r="A148" s="8"/>
      <c r="B148" s="8"/>
      <c r="C148" s="8"/>
      <c r="D148" s="8"/>
      <c r="E148" s="8"/>
      <c r="F148" s="8"/>
      <c r="G148" s="8"/>
      <c r="H148" s="8"/>
      <c r="J148" s="8"/>
      <c r="L148" s="8"/>
      <c r="M148" s="8"/>
      <c r="R148" s="8"/>
      <c r="S148" s="8"/>
    </row>
    <row r="149" spans="1:19">
      <c r="A149" s="8"/>
      <c r="B149" s="8"/>
      <c r="C149" s="8"/>
      <c r="D149" s="8"/>
      <c r="E149" s="8"/>
      <c r="F149" s="8"/>
      <c r="G149" s="8"/>
      <c r="H149" s="8"/>
      <c r="J149" s="8"/>
      <c r="L149" s="8"/>
      <c r="M149" s="8"/>
      <c r="R149" s="8"/>
      <c r="S149" s="8"/>
    </row>
    <row r="150" spans="1:19">
      <c r="A150" s="8"/>
      <c r="B150" s="8"/>
      <c r="C150" s="8"/>
      <c r="D150" s="8"/>
      <c r="E150" s="8"/>
      <c r="F150" s="8"/>
      <c r="G150" s="8"/>
      <c r="H150" s="8"/>
      <c r="J150" s="8"/>
      <c r="L150" s="8"/>
      <c r="M150" s="8"/>
      <c r="R150" s="8"/>
      <c r="S150" s="8"/>
    </row>
    <row r="151" spans="1:19">
      <c r="A151" s="8"/>
      <c r="B151" s="8"/>
      <c r="C151" s="8"/>
      <c r="D151" s="8"/>
      <c r="E151" s="8"/>
      <c r="F151" s="8"/>
      <c r="G151" s="8"/>
      <c r="H151" s="8"/>
      <c r="J151" s="8"/>
      <c r="L151" s="8"/>
      <c r="M151" s="8"/>
      <c r="R151" s="8"/>
      <c r="S151" s="8"/>
    </row>
    <row r="152" spans="1:19">
      <c r="A152" s="8"/>
      <c r="B152" s="8"/>
      <c r="C152" s="8"/>
      <c r="D152" s="8"/>
      <c r="E152" s="8"/>
      <c r="F152" s="8"/>
      <c r="G152" s="8"/>
      <c r="H152" s="8"/>
      <c r="J152" s="8"/>
      <c r="L152" s="8"/>
      <c r="M152" s="8"/>
      <c r="R152" s="8"/>
      <c r="S152" s="8"/>
    </row>
    <row r="153" spans="1:19">
      <c r="A153" s="8"/>
      <c r="B153" s="8"/>
      <c r="C153" s="8"/>
      <c r="D153" s="8"/>
      <c r="E153" s="8"/>
      <c r="F153" s="8"/>
      <c r="G153" s="8"/>
      <c r="H153" s="8"/>
      <c r="J153" s="8"/>
      <c r="L153" s="8"/>
      <c r="M153" s="8"/>
      <c r="R153" s="8"/>
      <c r="S153" s="8"/>
    </row>
    <row r="154" spans="1:19">
      <c r="A154" s="8"/>
      <c r="B154" s="8"/>
      <c r="C154" s="8"/>
      <c r="D154" s="8"/>
      <c r="E154" s="8"/>
      <c r="F154" s="8"/>
      <c r="G154" s="8"/>
      <c r="H154" s="8"/>
      <c r="J154" s="8"/>
      <c r="L154" s="8"/>
      <c r="M154" s="8"/>
      <c r="R154" s="8"/>
      <c r="S154" s="8"/>
    </row>
    <row r="155" spans="1:19">
      <c r="A155" s="8"/>
      <c r="B155" s="8"/>
      <c r="C155" s="8"/>
      <c r="D155" s="8"/>
      <c r="E155" s="8"/>
      <c r="F155" s="8"/>
      <c r="G155" s="8"/>
      <c r="H155" s="8"/>
      <c r="J155" s="8"/>
      <c r="L155" s="8"/>
      <c r="M155" s="8"/>
      <c r="R155" s="8"/>
      <c r="S155" s="8"/>
    </row>
    <row r="156" spans="1:19">
      <c r="A156" s="8"/>
      <c r="B156" s="8"/>
      <c r="C156" s="8"/>
      <c r="D156" s="8"/>
      <c r="E156" s="8"/>
      <c r="F156" s="8"/>
      <c r="G156" s="8"/>
      <c r="H156" s="8"/>
      <c r="J156" s="8"/>
      <c r="L156" s="8"/>
      <c r="M156" s="8"/>
      <c r="R156" s="8"/>
      <c r="S156" s="8"/>
    </row>
    <row r="157" spans="1:19">
      <c r="A157" s="8"/>
      <c r="B157" s="8"/>
      <c r="C157" s="8"/>
      <c r="D157" s="8"/>
      <c r="E157" s="8"/>
      <c r="F157" s="8"/>
      <c r="G157" s="8"/>
      <c r="H157" s="8"/>
      <c r="J157" s="8"/>
      <c r="L157" s="8"/>
      <c r="M157" s="8"/>
      <c r="R157" s="8"/>
      <c r="S157" s="8"/>
    </row>
    <row r="158" spans="1:19">
      <c r="A158" s="8"/>
      <c r="B158" s="8"/>
      <c r="C158" s="8"/>
      <c r="D158" s="8"/>
      <c r="E158" s="8"/>
      <c r="F158" s="8"/>
      <c r="G158" s="8"/>
      <c r="H158" s="8"/>
      <c r="J158" s="8"/>
      <c r="L158" s="8"/>
      <c r="M158" s="8"/>
      <c r="R158" s="8"/>
      <c r="S158" s="8"/>
    </row>
    <row r="159" spans="1:19">
      <c r="A159" s="8"/>
      <c r="B159" s="8"/>
      <c r="C159" s="8"/>
      <c r="D159" s="8"/>
      <c r="E159" s="8"/>
      <c r="F159" s="8"/>
      <c r="G159" s="8"/>
      <c r="H159" s="8"/>
      <c r="J159" s="8"/>
      <c r="L159" s="8"/>
      <c r="M159" s="8"/>
      <c r="R159" s="8"/>
      <c r="S159" s="8"/>
    </row>
    <row r="160" spans="1:19">
      <c r="A160" s="8"/>
      <c r="B160" s="8"/>
      <c r="C160" s="8"/>
      <c r="D160" s="8"/>
      <c r="E160" s="8"/>
      <c r="F160" s="8"/>
      <c r="G160" s="8"/>
      <c r="H160" s="8"/>
      <c r="J160" s="8"/>
      <c r="L160" s="8"/>
      <c r="M160" s="8"/>
      <c r="R160" s="8"/>
      <c r="S160" s="8"/>
    </row>
    <row r="161" spans="1:19">
      <c r="A161" s="8"/>
      <c r="B161" s="8"/>
      <c r="C161" s="8"/>
      <c r="D161" s="8"/>
      <c r="E161" s="8"/>
      <c r="F161" s="8"/>
      <c r="G161" s="8"/>
      <c r="H161" s="8"/>
      <c r="J161" s="8"/>
      <c r="L161" s="8"/>
      <c r="M161" s="8"/>
      <c r="R161" s="8"/>
      <c r="S161" s="8"/>
    </row>
    <row r="162" spans="1:19">
      <c r="A162" s="8"/>
      <c r="B162" s="8"/>
      <c r="C162" s="8"/>
      <c r="D162" s="8"/>
      <c r="E162" s="8"/>
      <c r="F162" s="8"/>
      <c r="G162" s="8"/>
      <c r="H162" s="8"/>
      <c r="J162" s="8"/>
      <c r="L162" s="8"/>
      <c r="M162" s="8"/>
      <c r="R162" s="8"/>
      <c r="S162" s="8"/>
    </row>
    <row r="163" spans="1:19">
      <c r="A163" s="8"/>
      <c r="B163" s="8"/>
      <c r="C163" s="8"/>
      <c r="D163" s="8"/>
      <c r="E163" s="8"/>
      <c r="F163" s="8"/>
      <c r="G163" s="8"/>
      <c r="H163" s="8"/>
      <c r="J163" s="8"/>
      <c r="L163" s="8"/>
      <c r="M163" s="8"/>
      <c r="R163" s="8"/>
      <c r="S163" s="8"/>
    </row>
    <row r="164" spans="1:19">
      <c r="A164" s="8"/>
      <c r="B164" s="8"/>
      <c r="C164" s="8"/>
      <c r="D164" s="8"/>
      <c r="E164" s="8"/>
      <c r="F164" s="8"/>
      <c r="G164" s="8"/>
      <c r="H164" s="8"/>
      <c r="J164" s="8"/>
      <c r="L164" s="8"/>
      <c r="M164" s="8"/>
      <c r="R164" s="8"/>
      <c r="S164" s="8"/>
    </row>
    <row r="165" spans="1:19">
      <c r="A165" s="8"/>
      <c r="B165" s="8"/>
      <c r="C165" s="8"/>
      <c r="D165" s="8"/>
      <c r="E165" s="8"/>
      <c r="F165" s="8"/>
      <c r="G165" s="8"/>
      <c r="H165" s="8"/>
      <c r="J165" s="8"/>
      <c r="L165" s="8"/>
      <c r="M165" s="8"/>
      <c r="R165" s="8"/>
      <c r="S165" s="8"/>
    </row>
    <row r="166" spans="1:19">
      <c r="A166" s="8"/>
      <c r="B166" s="8"/>
      <c r="C166" s="8"/>
      <c r="D166" s="8"/>
      <c r="E166" s="8"/>
      <c r="F166" s="8"/>
      <c r="G166" s="8"/>
      <c r="H166" s="8"/>
      <c r="J166" s="8"/>
      <c r="L166" s="8"/>
      <c r="M166" s="8"/>
      <c r="R166" s="8"/>
      <c r="S166" s="8"/>
    </row>
    <row r="167" spans="1:19">
      <c r="A167" s="8"/>
      <c r="B167" s="8"/>
      <c r="C167" s="8"/>
      <c r="D167" s="8"/>
      <c r="E167" s="8"/>
      <c r="F167" s="8"/>
      <c r="G167" s="8"/>
      <c r="H167" s="8"/>
      <c r="J167" s="8"/>
      <c r="L167" s="8"/>
      <c r="M167" s="8"/>
      <c r="R167" s="8"/>
      <c r="S167" s="8"/>
    </row>
    <row r="168" spans="1:19">
      <c r="A168" s="8"/>
      <c r="B168" s="8"/>
      <c r="C168" s="8"/>
      <c r="D168" s="8"/>
      <c r="E168" s="8"/>
      <c r="F168" s="8"/>
      <c r="G168" s="8"/>
      <c r="H168" s="8"/>
      <c r="J168" s="8"/>
      <c r="L168" s="8"/>
      <c r="M168" s="8"/>
      <c r="R168" s="8"/>
      <c r="S168" s="8"/>
    </row>
    <row r="169" spans="1:19">
      <c r="A169" s="8"/>
      <c r="B169" s="8"/>
      <c r="C169" s="8"/>
      <c r="D169" s="8"/>
      <c r="E169" s="8"/>
      <c r="F169" s="8"/>
      <c r="G169" s="8"/>
      <c r="H169" s="8"/>
      <c r="J169" s="8"/>
      <c r="L169" s="8"/>
      <c r="M169" s="8"/>
      <c r="R169" s="8"/>
      <c r="S169" s="8"/>
    </row>
    <row r="170" spans="1:19">
      <c r="A170" s="8"/>
      <c r="B170" s="8"/>
      <c r="C170" s="8"/>
      <c r="D170" s="8"/>
      <c r="E170" s="8"/>
      <c r="F170" s="8"/>
      <c r="G170" s="8"/>
      <c r="H170" s="8"/>
      <c r="J170" s="8"/>
      <c r="L170" s="8"/>
      <c r="M170" s="8"/>
      <c r="R170" s="8"/>
      <c r="S170" s="8"/>
    </row>
    <row r="171" spans="1:19">
      <c r="A171" s="8"/>
      <c r="B171" s="8"/>
      <c r="C171" s="8"/>
      <c r="D171" s="8"/>
      <c r="E171" s="8"/>
      <c r="F171" s="8"/>
      <c r="G171" s="8"/>
      <c r="H171" s="8"/>
      <c r="J171" s="8"/>
      <c r="L171" s="8"/>
      <c r="M171" s="8"/>
      <c r="R171" s="8"/>
      <c r="S171" s="8"/>
    </row>
    <row r="172" spans="1:19">
      <c r="A172" s="8"/>
      <c r="B172" s="8"/>
      <c r="C172" s="8"/>
      <c r="D172" s="8"/>
      <c r="E172" s="8"/>
      <c r="F172" s="8"/>
      <c r="G172" s="8"/>
      <c r="H172" s="8"/>
      <c r="J172" s="8"/>
      <c r="L172" s="8"/>
      <c r="M172" s="8"/>
      <c r="R172" s="8"/>
      <c r="S172" s="8"/>
    </row>
    <row r="173" spans="1:19">
      <c r="A173" s="8"/>
      <c r="B173" s="8"/>
      <c r="C173" s="8"/>
      <c r="D173" s="8"/>
      <c r="E173" s="8"/>
      <c r="F173" s="8"/>
      <c r="G173" s="8"/>
      <c r="H173" s="8"/>
      <c r="J173" s="8"/>
      <c r="L173" s="8"/>
      <c r="M173" s="8"/>
      <c r="R173" s="8"/>
      <c r="S173" s="8"/>
    </row>
    <row r="174" spans="1:19">
      <c r="A174" s="8"/>
      <c r="B174" s="8"/>
      <c r="C174" s="8"/>
      <c r="D174" s="8"/>
      <c r="E174" s="8"/>
      <c r="F174" s="8"/>
      <c r="G174" s="8"/>
      <c r="H174" s="8"/>
      <c r="J174" s="8"/>
      <c r="L174" s="8"/>
      <c r="M174" s="8"/>
      <c r="R174" s="8"/>
      <c r="S174" s="8"/>
    </row>
    <row r="175" spans="1:19">
      <c r="A175" s="8"/>
      <c r="B175" s="8"/>
      <c r="C175" s="8"/>
      <c r="D175" s="8"/>
      <c r="E175" s="8"/>
      <c r="F175" s="8"/>
      <c r="G175" s="8"/>
      <c r="H175" s="8"/>
      <c r="J175" s="8"/>
      <c r="L175" s="8"/>
      <c r="M175" s="8"/>
      <c r="R175" s="8"/>
      <c r="S175" s="8"/>
    </row>
    <row r="176" spans="1:19">
      <c r="A176" s="8"/>
      <c r="B176" s="8"/>
      <c r="C176" s="8"/>
      <c r="D176" s="8"/>
      <c r="E176" s="8"/>
      <c r="F176" s="8"/>
      <c r="G176" s="8"/>
      <c r="H176" s="8"/>
      <c r="J176" s="8"/>
      <c r="L176" s="8"/>
      <c r="M176" s="8"/>
      <c r="R176" s="8"/>
      <c r="S176" s="8"/>
    </row>
    <row r="177" spans="1:19">
      <c r="A177" s="8"/>
      <c r="B177" s="8"/>
      <c r="C177" s="8"/>
      <c r="D177" s="8"/>
      <c r="E177" s="8"/>
      <c r="F177" s="8"/>
      <c r="G177" s="8"/>
      <c r="H177" s="8"/>
      <c r="J177" s="8"/>
      <c r="L177" s="8"/>
      <c r="M177" s="8"/>
      <c r="R177" s="8"/>
      <c r="S177" s="8"/>
    </row>
    <row r="178" spans="1:19">
      <c r="A178" s="8"/>
      <c r="B178" s="8"/>
      <c r="C178" s="8"/>
      <c r="D178" s="8"/>
      <c r="E178" s="8"/>
      <c r="F178" s="8"/>
      <c r="G178" s="8"/>
      <c r="H178" s="8"/>
      <c r="J178" s="8"/>
      <c r="L178" s="8"/>
      <c r="M178" s="8"/>
      <c r="R178" s="8"/>
      <c r="S178" s="8"/>
    </row>
    <row r="179" spans="1:19">
      <c r="A179" s="8"/>
      <c r="B179" s="8"/>
      <c r="C179" s="8"/>
      <c r="D179" s="8"/>
      <c r="E179" s="8"/>
      <c r="F179" s="8"/>
      <c r="G179" s="8"/>
      <c r="H179" s="8"/>
      <c r="J179" s="8"/>
      <c r="L179" s="8"/>
      <c r="M179" s="8"/>
      <c r="R179" s="8"/>
      <c r="S179" s="8"/>
    </row>
    <row r="180" spans="1:19">
      <c r="A180" s="8"/>
      <c r="B180" s="8"/>
      <c r="C180" s="8"/>
      <c r="D180" s="8"/>
      <c r="E180" s="8"/>
      <c r="F180" s="8"/>
      <c r="G180" s="8"/>
      <c r="H180" s="8"/>
      <c r="J180" s="8"/>
      <c r="L180" s="8"/>
      <c r="M180" s="8"/>
      <c r="R180" s="8"/>
      <c r="S180" s="8"/>
    </row>
    <row r="181" spans="1:19">
      <c r="A181" s="8"/>
      <c r="B181" s="8"/>
      <c r="C181" s="8"/>
      <c r="D181" s="8"/>
      <c r="E181" s="8"/>
      <c r="F181" s="8"/>
      <c r="G181" s="8"/>
      <c r="H181" s="8"/>
      <c r="J181" s="8"/>
      <c r="L181" s="8"/>
      <c r="M181" s="8"/>
      <c r="R181" s="8"/>
      <c r="S181" s="8"/>
    </row>
    <row r="182" spans="1:19">
      <c r="A182" s="8"/>
      <c r="B182" s="8"/>
      <c r="C182" s="8"/>
      <c r="D182" s="8"/>
      <c r="E182" s="8"/>
      <c r="F182" s="8"/>
      <c r="G182" s="8"/>
      <c r="H182" s="8"/>
      <c r="J182" s="8"/>
      <c r="L182" s="8"/>
      <c r="M182" s="8"/>
      <c r="R182" s="8"/>
      <c r="S182" s="8"/>
    </row>
    <row r="183" spans="1:19">
      <c r="A183" s="8"/>
      <c r="B183" s="8"/>
      <c r="C183" s="8"/>
      <c r="D183" s="8"/>
      <c r="E183" s="8"/>
      <c r="F183" s="8"/>
      <c r="G183" s="8"/>
      <c r="H183" s="8"/>
      <c r="J183" s="8"/>
      <c r="L183" s="8"/>
      <c r="M183" s="8"/>
      <c r="R183" s="8"/>
      <c r="S183" s="8"/>
    </row>
    <row r="184" spans="1:19">
      <c r="A184" s="8"/>
      <c r="B184" s="8"/>
      <c r="C184" s="8"/>
      <c r="D184" s="8"/>
      <c r="E184" s="8"/>
      <c r="F184" s="8"/>
      <c r="G184" s="8"/>
      <c r="H184" s="8"/>
      <c r="J184" s="8"/>
      <c r="L184" s="8"/>
      <c r="M184" s="8"/>
      <c r="R184" s="8"/>
      <c r="S184" s="8"/>
    </row>
    <row r="185" spans="1:19">
      <c r="A185" s="8"/>
      <c r="B185" s="8"/>
      <c r="C185" s="8"/>
      <c r="D185" s="8"/>
      <c r="E185" s="8"/>
      <c r="F185" s="8"/>
      <c r="G185" s="8"/>
      <c r="H185" s="8"/>
      <c r="J185" s="8"/>
      <c r="L185" s="8"/>
      <c r="M185" s="8"/>
      <c r="R185" s="8"/>
      <c r="S185" s="8"/>
    </row>
    <row r="186" spans="1:19">
      <c r="A186" s="8"/>
      <c r="B186" s="8"/>
      <c r="C186" s="8"/>
      <c r="D186" s="8"/>
      <c r="E186" s="8"/>
      <c r="F186" s="8"/>
      <c r="G186" s="8"/>
      <c r="H186" s="8"/>
      <c r="J186" s="8"/>
      <c r="L186" s="8"/>
      <c r="M186" s="8"/>
      <c r="R186" s="8"/>
      <c r="S186" s="8"/>
    </row>
    <row r="187" spans="1:19">
      <c r="A187" s="8"/>
      <c r="B187" s="8"/>
      <c r="C187" s="8"/>
      <c r="D187" s="8"/>
      <c r="E187" s="8"/>
      <c r="F187" s="8"/>
      <c r="G187" s="8"/>
      <c r="H187" s="8"/>
      <c r="J187" s="8"/>
      <c r="L187" s="8"/>
      <c r="M187" s="8"/>
      <c r="R187" s="8"/>
      <c r="S187" s="8"/>
    </row>
    <row r="188" spans="1:19">
      <c r="A188" s="8"/>
      <c r="B188" s="8"/>
      <c r="C188" s="8"/>
      <c r="D188" s="8"/>
      <c r="E188" s="8"/>
      <c r="F188" s="8"/>
      <c r="G188" s="8"/>
      <c r="H188" s="8"/>
      <c r="J188" s="8"/>
      <c r="L188" s="8"/>
      <c r="M188" s="8"/>
      <c r="R188" s="8"/>
      <c r="S188" s="8"/>
    </row>
    <row r="189" spans="1:19">
      <c r="A189" s="8"/>
      <c r="B189" s="8"/>
      <c r="C189" s="8"/>
      <c r="D189" s="8"/>
      <c r="E189" s="8"/>
      <c r="F189" s="8"/>
      <c r="G189" s="8"/>
      <c r="H189" s="8"/>
      <c r="J189" s="8"/>
      <c r="L189" s="8"/>
      <c r="M189" s="8"/>
      <c r="R189" s="8"/>
      <c r="S189" s="8"/>
    </row>
    <row r="190" spans="1:19">
      <c r="A190" s="8"/>
      <c r="B190" s="8"/>
      <c r="C190" s="8"/>
      <c r="D190" s="8"/>
      <c r="E190" s="8"/>
      <c r="F190" s="8"/>
      <c r="G190" s="8"/>
      <c r="H190" s="8"/>
      <c r="J190" s="8"/>
      <c r="L190" s="8"/>
      <c r="M190" s="8"/>
      <c r="R190" s="8"/>
      <c r="S190" s="8"/>
    </row>
    <row r="191" spans="1:19">
      <c r="A191" s="8"/>
      <c r="B191" s="8"/>
      <c r="C191" s="8"/>
      <c r="D191" s="8"/>
      <c r="E191" s="8"/>
      <c r="F191" s="8"/>
      <c r="G191" s="8"/>
      <c r="H191" s="8"/>
      <c r="J191" s="8"/>
      <c r="L191" s="8"/>
      <c r="M191" s="8"/>
      <c r="R191" s="8"/>
      <c r="S191" s="8"/>
    </row>
    <row r="192" spans="1:19">
      <c r="A192" s="8"/>
      <c r="B192" s="8"/>
      <c r="C192" s="8"/>
      <c r="D192" s="8"/>
      <c r="E192" s="8"/>
      <c r="F192" s="8"/>
      <c r="G192" s="8"/>
      <c r="H192" s="8"/>
      <c r="J192" s="8"/>
      <c r="L192" s="8"/>
      <c r="M192" s="8"/>
      <c r="R192" s="8"/>
      <c r="S192" s="8"/>
    </row>
    <row r="193" spans="1:19">
      <c r="A193" s="8"/>
      <c r="B193" s="8"/>
      <c r="C193" s="8"/>
      <c r="D193" s="8"/>
      <c r="E193" s="8"/>
      <c r="F193" s="8"/>
      <c r="G193" s="8"/>
      <c r="H193" s="8"/>
      <c r="J193" s="8"/>
      <c r="L193" s="8"/>
      <c r="M193" s="8"/>
      <c r="R193" s="8"/>
      <c r="S193" s="8"/>
    </row>
    <row r="194" spans="1:19">
      <c r="A194" s="8"/>
      <c r="B194" s="8"/>
      <c r="C194" s="8"/>
      <c r="D194" s="8"/>
      <c r="E194" s="8"/>
      <c r="F194" s="8"/>
      <c r="G194" s="8"/>
      <c r="H194" s="8"/>
      <c r="J194" s="8"/>
      <c r="L194" s="8"/>
      <c r="M194" s="8"/>
      <c r="R194" s="8"/>
      <c r="S194" s="8"/>
    </row>
    <row r="195" spans="1:19">
      <c r="A195" s="8"/>
      <c r="B195" s="8"/>
      <c r="C195" s="8"/>
      <c r="D195" s="8"/>
      <c r="E195" s="8"/>
      <c r="F195" s="8"/>
      <c r="G195" s="8"/>
      <c r="H195" s="8"/>
      <c r="J195" s="8"/>
      <c r="L195" s="8"/>
      <c r="M195" s="8"/>
      <c r="R195" s="8"/>
      <c r="S195" s="8"/>
    </row>
    <row r="196" spans="1:19">
      <c r="A196" s="8"/>
      <c r="B196" s="8"/>
      <c r="C196" s="8"/>
      <c r="D196" s="8"/>
      <c r="E196" s="8"/>
      <c r="F196" s="8"/>
      <c r="G196" s="8"/>
      <c r="H196" s="8"/>
      <c r="J196" s="8"/>
      <c r="L196" s="8"/>
      <c r="M196" s="8"/>
      <c r="R196" s="8"/>
      <c r="S196" s="8"/>
    </row>
    <row r="197" spans="1:19">
      <c r="A197" s="8"/>
      <c r="B197" s="8"/>
      <c r="C197" s="8"/>
      <c r="D197" s="8"/>
      <c r="E197" s="8"/>
      <c r="F197" s="8"/>
      <c r="G197" s="8"/>
      <c r="H197" s="8"/>
      <c r="J197" s="8"/>
      <c r="L197" s="8"/>
      <c r="M197" s="8"/>
      <c r="R197" s="8"/>
      <c r="S197" s="8"/>
    </row>
    <row r="198" spans="1:19">
      <c r="A198" s="8"/>
      <c r="B198" s="8"/>
      <c r="C198" s="8"/>
      <c r="D198" s="8"/>
      <c r="E198" s="8"/>
      <c r="F198" s="8"/>
      <c r="G198" s="8"/>
      <c r="H198" s="8"/>
      <c r="J198" s="8"/>
      <c r="L198" s="8"/>
      <c r="M198" s="8"/>
      <c r="R198" s="8"/>
      <c r="S198" s="8"/>
    </row>
    <row r="199" spans="1:19">
      <c r="A199" s="8"/>
      <c r="B199" s="8"/>
      <c r="C199" s="8"/>
      <c r="D199" s="8"/>
      <c r="E199" s="8"/>
      <c r="F199" s="8"/>
      <c r="G199" s="8"/>
      <c r="H199" s="8"/>
      <c r="J199" s="8"/>
      <c r="L199" s="8"/>
      <c r="M199" s="8"/>
      <c r="R199" s="8"/>
      <c r="S199" s="8"/>
    </row>
    <row r="200" spans="1:19">
      <c r="A200" s="8"/>
      <c r="B200" s="8"/>
      <c r="C200" s="8"/>
      <c r="D200" s="8"/>
      <c r="E200" s="8"/>
      <c r="F200" s="8"/>
      <c r="G200" s="8"/>
      <c r="H200" s="8"/>
      <c r="J200" s="8"/>
      <c r="L200" s="8"/>
      <c r="M200" s="8"/>
      <c r="R200" s="8"/>
      <c r="S200" s="8"/>
    </row>
    <row r="201" spans="1:19">
      <c r="A201" s="8"/>
      <c r="B201" s="8"/>
      <c r="C201" s="8"/>
      <c r="D201" s="8"/>
      <c r="E201" s="8"/>
      <c r="F201" s="8"/>
      <c r="G201" s="8"/>
      <c r="H201" s="8"/>
      <c r="J201" s="8"/>
      <c r="L201" s="8"/>
      <c r="M201" s="8"/>
      <c r="R201" s="8"/>
      <c r="S201" s="8"/>
    </row>
    <row r="202" spans="1:19">
      <c r="A202" s="8"/>
      <c r="B202" s="8"/>
      <c r="C202" s="8"/>
      <c r="D202" s="8"/>
      <c r="E202" s="8"/>
      <c r="F202" s="8"/>
      <c r="G202" s="8"/>
      <c r="H202" s="8"/>
      <c r="J202" s="8"/>
      <c r="L202" s="8"/>
      <c r="M202" s="8"/>
      <c r="R202" s="8"/>
      <c r="S202" s="8"/>
    </row>
    <row r="203" spans="1:19">
      <c r="A203" s="8"/>
      <c r="B203" s="8"/>
      <c r="C203" s="8"/>
      <c r="D203" s="8"/>
      <c r="E203" s="8"/>
      <c r="F203" s="8"/>
      <c r="G203" s="8"/>
      <c r="H203" s="8"/>
      <c r="J203" s="8"/>
      <c r="L203" s="8"/>
      <c r="M203" s="8"/>
      <c r="R203" s="8"/>
      <c r="S203" s="8"/>
    </row>
    <row r="204" spans="1:19">
      <c r="A204" s="8"/>
      <c r="B204" s="8"/>
      <c r="C204" s="8"/>
      <c r="D204" s="8"/>
      <c r="E204" s="8"/>
      <c r="F204" s="8"/>
      <c r="G204" s="8"/>
      <c r="H204" s="8"/>
      <c r="J204" s="8"/>
      <c r="L204" s="8"/>
      <c r="M204" s="8"/>
      <c r="R204" s="8"/>
      <c r="S204" s="8"/>
    </row>
    <row r="205" spans="1:19">
      <c r="A205" s="8"/>
      <c r="B205" s="8"/>
      <c r="C205" s="8"/>
      <c r="D205" s="8"/>
      <c r="E205" s="8"/>
      <c r="F205" s="8"/>
      <c r="G205" s="8"/>
      <c r="H205" s="8"/>
      <c r="J205" s="8"/>
      <c r="L205" s="8"/>
      <c r="M205" s="8"/>
      <c r="R205" s="8"/>
      <c r="S205" s="8"/>
    </row>
    <row r="206" spans="1:19">
      <c r="A206" s="8"/>
      <c r="B206" s="8"/>
      <c r="C206" s="8"/>
      <c r="D206" s="8"/>
      <c r="E206" s="8"/>
      <c r="F206" s="8"/>
      <c r="G206" s="8"/>
      <c r="H206" s="8"/>
      <c r="J206" s="8"/>
      <c r="L206" s="8"/>
      <c r="M206" s="8"/>
      <c r="R206" s="8"/>
      <c r="S206" s="8"/>
    </row>
    <row r="207" spans="1:19">
      <c r="A207" s="8"/>
      <c r="B207" s="8"/>
      <c r="C207" s="8"/>
      <c r="D207" s="8"/>
      <c r="E207" s="8"/>
      <c r="F207" s="8"/>
      <c r="G207" s="8"/>
      <c r="H207" s="8"/>
      <c r="J207" s="8"/>
      <c r="L207" s="8"/>
      <c r="M207" s="8"/>
      <c r="R207" s="8"/>
      <c r="S207" s="8"/>
    </row>
    <row r="208" spans="1:19">
      <c r="A208" s="8"/>
      <c r="B208" s="8"/>
      <c r="C208" s="8"/>
      <c r="D208" s="8"/>
      <c r="E208" s="8"/>
      <c r="F208" s="8"/>
      <c r="G208" s="8"/>
      <c r="H208" s="8"/>
      <c r="J208" s="8"/>
      <c r="L208" s="8"/>
      <c r="M208" s="8"/>
      <c r="R208" s="8"/>
      <c r="S208" s="8"/>
    </row>
    <row r="209" spans="1:19">
      <c r="A209" s="8"/>
      <c r="B209" s="8"/>
      <c r="C209" s="8"/>
      <c r="D209" s="8"/>
      <c r="E209" s="8"/>
      <c r="F209" s="8"/>
      <c r="G209" s="8"/>
      <c r="H209" s="8"/>
      <c r="J209" s="8"/>
      <c r="L209" s="8"/>
      <c r="M209" s="8"/>
      <c r="R209" s="8"/>
      <c r="S209" s="8"/>
    </row>
    <row r="210" spans="1:19">
      <c r="A210" s="8"/>
      <c r="B210" s="8"/>
      <c r="C210" s="8"/>
      <c r="D210" s="8"/>
      <c r="E210" s="8"/>
      <c r="F210" s="8"/>
      <c r="G210" s="8"/>
      <c r="H210" s="8"/>
      <c r="J210" s="8"/>
      <c r="L210" s="8"/>
      <c r="M210" s="8"/>
      <c r="R210" s="8"/>
      <c r="S210" s="8"/>
    </row>
    <row r="211" spans="1:19">
      <c r="A211" s="8"/>
      <c r="B211" s="8"/>
      <c r="C211" s="8"/>
      <c r="D211" s="8"/>
      <c r="E211" s="8"/>
      <c r="F211" s="8"/>
      <c r="G211" s="8"/>
      <c r="H211" s="8"/>
      <c r="J211" s="8"/>
      <c r="L211" s="8"/>
      <c r="M211" s="8"/>
      <c r="R211" s="8"/>
      <c r="S211" s="8"/>
    </row>
    <row r="212" spans="1:19">
      <c r="A212" s="8"/>
      <c r="B212" s="8"/>
      <c r="C212" s="8"/>
      <c r="D212" s="8"/>
      <c r="E212" s="8"/>
      <c r="F212" s="8"/>
      <c r="G212" s="8"/>
      <c r="H212" s="8"/>
      <c r="J212" s="8"/>
      <c r="L212" s="8"/>
      <c r="M212" s="8"/>
      <c r="R212" s="8"/>
      <c r="S212" s="8"/>
    </row>
    <row r="213" spans="1:19">
      <c r="A213" s="8"/>
      <c r="B213" s="8"/>
      <c r="C213" s="8"/>
      <c r="D213" s="8"/>
      <c r="E213" s="8"/>
      <c r="F213" s="8"/>
      <c r="G213" s="8"/>
      <c r="H213" s="8"/>
      <c r="J213" s="8"/>
      <c r="L213" s="8"/>
      <c r="M213" s="8"/>
      <c r="R213" s="8"/>
      <c r="S213" s="8"/>
    </row>
    <row r="214" spans="1:19">
      <c r="A214" s="8"/>
      <c r="B214" s="8"/>
      <c r="C214" s="8"/>
      <c r="D214" s="8"/>
      <c r="E214" s="8"/>
      <c r="F214" s="8"/>
      <c r="G214" s="8"/>
      <c r="H214" s="8"/>
      <c r="J214" s="8"/>
      <c r="L214" s="8"/>
      <c r="M214" s="8"/>
      <c r="R214" s="8"/>
      <c r="S214" s="8"/>
    </row>
    <row r="215" spans="1:19">
      <c r="A215" s="8"/>
      <c r="B215" s="8"/>
      <c r="C215" s="8"/>
      <c r="D215" s="8"/>
      <c r="E215" s="8"/>
      <c r="F215" s="8"/>
      <c r="G215" s="8"/>
      <c r="H215" s="8"/>
      <c r="J215" s="8"/>
      <c r="L215" s="8"/>
      <c r="M215" s="8"/>
      <c r="R215" s="8"/>
      <c r="S215" s="8"/>
    </row>
    <row r="216" spans="1:19">
      <c r="A216" s="8"/>
      <c r="B216" s="8"/>
      <c r="C216" s="8"/>
      <c r="D216" s="8"/>
      <c r="E216" s="8"/>
      <c r="F216" s="8"/>
      <c r="G216" s="8"/>
      <c r="H216" s="8"/>
      <c r="J216" s="8"/>
      <c r="L216" s="8"/>
      <c r="M216" s="8"/>
      <c r="R216" s="8"/>
      <c r="S216" s="8"/>
    </row>
    <row r="217" spans="1:19">
      <c r="A217" s="8"/>
      <c r="B217" s="8"/>
      <c r="C217" s="8"/>
      <c r="D217" s="8"/>
      <c r="E217" s="8"/>
      <c r="F217" s="8"/>
      <c r="G217" s="8"/>
      <c r="H217" s="8"/>
      <c r="J217" s="8"/>
      <c r="L217" s="8"/>
      <c r="M217" s="8"/>
      <c r="R217" s="8"/>
      <c r="S217" s="8"/>
    </row>
    <row r="218" spans="1:19">
      <c r="A218" s="8"/>
      <c r="B218" s="8"/>
      <c r="C218" s="8"/>
      <c r="D218" s="8"/>
      <c r="E218" s="8"/>
      <c r="F218" s="8"/>
      <c r="G218" s="8"/>
      <c r="H218" s="8"/>
      <c r="J218" s="8"/>
      <c r="L218" s="8"/>
      <c r="M218" s="8"/>
      <c r="R218" s="8"/>
      <c r="S218" s="8"/>
    </row>
    <row r="219" spans="1:19">
      <c r="A219" s="8"/>
      <c r="B219" s="8"/>
      <c r="C219" s="8"/>
      <c r="D219" s="8"/>
      <c r="E219" s="8"/>
      <c r="F219" s="8"/>
      <c r="G219" s="8"/>
      <c r="H219" s="8"/>
      <c r="J219" s="8"/>
      <c r="L219" s="8"/>
      <c r="M219" s="8"/>
      <c r="R219" s="8"/>
      <c r="S219" s="8"/>
    </row>
    <row r="220" spans="1:19">
      <c r="A220" s="8"/>
      <c r="B220" s="8"/>
      <c r="C220" s="8"/>
      <c r="D220" s="8"/>
      <c r="E220" s="8"/>
      <c r="F220" s="8"/>
      <c r="G220" s="8"/>
      <c r="H220" s="8"/>
      <c r="J220" s="8"/>
      <c r="L220" s="8"/>
      <c r="M220" s="8"/>
      <c r="R220" s="8"/>
      <c r="S220" s="8"/>
    </row>
    <row r="221" spans="1:19">
      <c r="A221" s="8"/>
      <c r="B221" s="8"/>
      <c r="C221" s="8"/>
      <c r="D221" s="8"/>
      <c r="E221" s="8"/>
      <c r="F221" s="8"/>
      <c r="G221" s="8"/>
      <c r="H221" s="8"/>
      <c r="J221" s="8"/>
      <c r="L221" s="8"/>
      <c r="M221" s="8"/>
      <c r="R221" s="8"/>
      <c r="S221" s="8"/>
    </row>
    <row r="222" spans="1:19">
      <c r="A222" s="8"/>
      <c r="B222" s="8"/>
      <c r="C222" s="8"/>
      <c r="D222" s="8"/>
      <c r="E222" s="8"/>
      <c r="F222" s="8"/>
      <c r="G222" s="8"/>
      <c r="H222" s="8"/>
      <c r="J222" s="8"/>
      <c r="L222" s="8"/>
      <c r="M222" s="8"/>
      <c r="R222" s="8"/>
      <c r="S222" s="8"/>
    </row>
    <row r="223" spans="1:19">
      <c r="A223" s="8"/>
      <c r="B223" s="8"/>
      <c r="C223" s="8"/>
      <c r="D223" s="8"/>
      <c r="E223" s="8"/>
      <c r="F223" s="8"/>
      <c r="G223" s="8"/>
      <c r="H223" s="8"/>
      <c r="J223" s="8"/>
      <c r="L223" s="8"/>
      <c r="M223" s="8"/>
      <c r="R223" s="8"/>
      <c r="S223" s="8"/>
    </row>
    <row r="224" spans="1:19">
      <c r="A224" s="8"/>
      <c r="B224" s="8"/>
      <c r="C224" s="8"/>
      <c r="D224" s="8"/>
      <c r="E224" s="8"/>
      <c r="F224" s="8"/>
      <c r="G224" s="8"/>
      <c r="H224" s="8"/>
      <c r="J224" s="8"/>
      <c r="L224" s="8"/>
      <c r="M224" s="8"/>
      <c r="R224" s="8"/>
      <c r="S224" s="8"/>
    </row>
    <row r="225" spans="1:19">
      <c r="A225" s="8"/>
      <c r="B225" s="8"/>
      <c r="C225" s="8"/>
      <c r="D225" s="8"/>
      <c r="E225" s="8"/>
      <c r="F225" s="8"/>
      <c r="G225" s="8"/>
      <c r="H225" s="8"/>
      <c r="J225" s="8"/>
      <c r="L225" s="8"/>
      <c r="M225" s="8"/>
      <c r="R225" s="8"/>
      <c r="S225" s="8"/>
    </row>
    <row r="226" spans="1:19">
      <c r="A226" s="8"/>
      <c r="B226" s="8"/>
      <c r="C226" s="8"/>
      <c r="D226" s="8"/>
      <c r="E226" s="8"/>
      <c r="F226" s="8"/>
      <c r="G226" s="8"/>
      <c r="H226" s="8"/>
      <c r="J226" s="8"/>
      <c r="L226" s="8"/>
      <c r="M226" s="8"/>
      <c r="R226" s="8"/>
      <c r="S226" s="8"/>
    </row>
    <row r="227" spans="1:19">
      <c r="A227" s="8"/>
      <c r="B227" s="8"/>
      <c r="C227" s="8"/>
      <c r="D227" s="8"/>
      <c r="E227" s="8"/>
      <c r="F227" s="8"/>
      <c r="G227" s="8"/>
      <c r="H227" s="8"/>
      <c r="J227" s="8"/>
      <c r="L227" s="8"/>
      <c r="M227" s="8"/>
      <c r="R227" s="8"/>
      <c r="S227" s="8"/>
    </row>
    <row r="228" spans="1:19">
      <c r="A228" s="8"/>
      <c r="B228" s="8"/>
      <c r="C228" s="8"/>
      <c r="D228" s="8"/>
      <c r="E228" s="8"/>
      <c r="F228" s="8"/>
      <c r="G228" s="8"/>
      <c r="H228" s="8"/>
      <c r="J228" s="8"/>
      <c r="L228" s="8"/>
      <c r="M228" s="8"/>
      <c r="R228" s="8"/>
      <c r="S228" s="8"/>
    </row>
    <row r="229" spans="1:19">
      <c r="A229" s="8"/>
      <c r="B229" s="8"/>
      <c r="C229" s="8"/>
      <c r="D229" s="8"/>
      <c r="E229" s="8"/>
      <c r="F229" s="8"/>
      <c r="G229" s="8"/>
      <c r="H229" s="8"/>
      <c r="J229" s="8"/>
      <c r="L229" s="8"/>
      <c r="M229" s="8"/>
      <c r="R229" s="8"/>
      <c r="S229" s="8"/>
    </row>
    <row r="230" spans="1:19">
      <c r="A230" s="8"/>
      <c r="B230" s="8"/>
      <c r="C230" s="8"/>
      <c r="D230" s="8"/>
      <c r="E230" s="8"/>
      <c r="F230" s="8"/>
      <c r="G230" s="8"/>
      <c r="H230" s="8"/>
      <c r="J230" s="8"/>
      <c r="L230" s="8"/>
      <c r="M230" s="8"/>
      <c r="R230" s="8"/>
      <c r="S230" s="8"/>
    </row>
    <row r="231" spans="1:19">
      <c r="A231" s="8"/>
      <c r="B231" s="8"/>
      <c r="C231" s="8"/>
      <c r="D231" s="8"/>
      <c r="E231" s="8"/>
      <c r="F231" s="8"/>
      <c r="G231" s="8"/>
      <c r="H231" s="8"/>
      <c r="J231" s="8"/>
      <c r="L231" s="8"/>
      <c r="M231" s="8"/>
      <c r="R231" s="8"/>
      <c r="S231" s="8"/>
    </row>
    <row r="232" spans="1:19">
      <c r="A232" s="8"/>
      <c r="B232" s="8"/>
      <c r="C232" s="8"/>
      <c r="D232" s="8"/>
      <c r="E232" s="8"/>
      <c r="F232" s="8"/>
      <c r="G232" s="8"/>
      <c r="H232" s="8"/>
      <c r="J232" s="8"/>
      <c r="L232" s="8"/>
      <c r="M232" s="8"/>
      <c r="R232" s="8"/>
      <c r="S232" s="8"/>
    </row>
    <row r="233" spans="1:19">
      <c r="A233" s="8"/>
      <c r="B233" s="8"/>
      <c r="C233" s="8"/>
      <c r="D233" s="8"/>
      <c r="E233" s="8"/>
      <c r="F233" s="8"/>
      <c r="G233" s="8"/>
      <c r="H233" s="8"/>
      <c r="J233" s="8"/>
      <c r="L233" s="8"/>
      <c r="M233" s="8"/>
      <c r="R233" s="8"/>
      <c r="S233" s="8"/>
    </row>
    <row r="234" spans="1:19">
      <c r="A234" s="8"/>
      <c r="B234" s="8"/>
      <c r="C234" s="8"/>
      <c r="D234" s="8"/>
      <c r="E234" s="8"/>
      <c r="F234" s="8"/>
      <c r="G234" s="8"/>
      <c r="H234" s="8"/>
      <c r="J234" s="8"/>
      <c r="L234" s="8"/>
      <c r="M234" s="8"/>
      <c r="R234" s="8"/>
      <c r="S234" s="8"/>
    </row>
    <row r="235" spans="1:19">
      <c r="A235" s="8"/>
      <c r="B235" s="8"/>
      <c r="C235" s="8"/>
      <c r="D235" s="8"/>
      <c r="E235" s="8"/>
      <c r="F235" s="8"/>
      <c r="G235" s="8"/>
      <c r="H235" s="8"/>
      <c r="J235" s="8"/>
      <c r="L235" s="8"/>
      <c r="M235" s="8"/>
      <c r="R235" s="8"/>
      <c r="S235" s="8"/>
    </row>
    <row r="236" spans="1:19">
      <c r="A236" s="8"/>
      <c r="B236" s="8"/>
      <c r="C236" s="8"/>
      <c r="D236" s="8"/>
      <c r="E236" s="8"/>
      <c r="F236" s="8"/>
      <c r="G236" s="8"/>
      <c r="H236" s="8"/>
      <c r="J236" s="8"/>
      <c r="L236" s="8"/>
      <c r="M236" s="8"/>
      <c r="R236" s="8"/>
      <c r="S236" s="8"/>
    </row>
    <row r="237" spans="1:19">
      <c r="A237" s="8"/>
      <c r="B237" s="8"/>
      <c r="C237" s="8"/>
      <c r="D237" s="8"/>
      <c r="E237" s="8"/>
      <c r="F237" s="8"/>
      <c r="G237" s="8"/>
      <c r="H237" s="8"/>
      <c r="J237" s="8"/>
      <c r="L237" s="8"/>
      <c r="M237" s="8"/>
      <c r="R237" s="8"/>
      <c r="S237" s="8"/>
    </row>
    <row r="238" spans="1:19">
      <c r="A238" s="8"/>
      <c r="B238" s="8"/>
      <c r="C238" s="8"/>
      <c r="D238" s="8"/>
      <c r="E238" s="8"/>
      <c r="F238" s="8"/>
      <c r="G238" s="8"/>
      <c r="H238" s="8"/>
      <c r="J238" s="8"/>
      <c r="L238" s="8"/>
      <c r="M238" s="8"/>
      <c r="R238" s="8"/>
      <c r="S238" s="8"/>
    </row>
    <row r="239" spans="1:19">
      <c r="A239" s="8"/>
      <c r="B239" s="8"/>
      <c r="C239" s="8"/>
      <c r="D239" s="8"/>
      <c r="E239" s="8"/>
      <c r="F239" s="8"/>
      <c r="G239" s="8"/>
      <c r="H239" s="8"/>
      <c r="J239" s="8"/>
      <c r="L239" s="8"/>
      <c r="M239" s="8"/>
      <c r="R239" s="8"/>
      <c r="S239" s="8"/>
    </row>
    <row r="240" spans="1:19">
      <c r="A240" s="8"/>
      <c r="B240" s="8"/>
      <c r="C240" s="8"/>
      <c r="D240" s="8"/>
      <c r="E240" s="8"/>
      <c r="F240" s="8"/>
      <c r="G240" s="8"/>
      <c r="H240" s="8"/>
      <c r="J240" s="8"/>
      <c r="L240" s="8"/>
      <c r="M240" s="8"/>
      <c r="R240" s="8"/>
      <c r="S240" s="8"/>
    </row>
    <row r="241" spans="1:19">
      <c r="A241" s="8"/>
      <c r="B241" s="8"/>
      <c r="C241" s="8"/>
      <c r="D241" s="8"/>
      <c r="E241" s="8"/>
      <c r="F241" s="8"/>
      <c r="G241" s="8"/>
      <c r="H241" s="8"/>
      <c r="J241" s="8"/>
      <c r="L241" s="8"/>
      <c r="M241" s="8"/>
      <c r="R241" s="8"/>
      <c r="S241" s="8"/>
    </row>
    <row r="242" spans="1:19">
      <c r="A242" s="8"/>
      <c r="B242" s="8"/>
      <c r="C242" s="8"/>
      <c r="D242" s="8"/>
      <c r="E242" s="8"/>
      <c r="F242" s="8"/>
      <c r="G242" s="8"/>
      <c r="H242" s="8"/>
      <c r="J242" s="8"/>
      <c r="L242" s="8"/>
      <c r="M242" s="8"/>
      <c r="R242" s="8"/>
      <c r="S242" s="8"/>
    </row>
    <row r="243" spans="1:19">
      <c r="A243" s="8"/>
      <c r="B243" s="8"/>
      <c r="C243" s="8"/>
      <c r="D243" s="8"/>
      <c r="E243" s="8"/>
      <c r="F243" s="8"/>
      <c r="G243" s="8"/>
      <c r="H243" s="8"/>
      <c r="J243" s="8"/>
      <c r="L243" s="8"/>
      <c r="M243" s="8"/>
      <c r="R243" s="8"/>
      <c r="S243" s="8"/>
    </row>
    <row r="244" spans="1:19">
      <c r="A244" s="8"/>
      <c r="B244" s="8"/>
      <c r="C244" s="8"/>
      <c r="D244" s="8"/>
      <c r="E244" s="8"/>
      <c r="F244" s="8"/>
      <c r="G244" s="8"/>
      <c r="H244" s="8"/>
      <c r="J244" s="8"/>
      <c r="L244" s="8"/>
      <c r="M244" s="8"/>
      <c r="R244" s="8"/>
      <c r="S244" s="8"/>
    </row>
    <row r="245" spans="1:19">
      <c r="A245" s="8"/>
      <c r="B245" s="8"/>
      <c r="C245" s="8"/>
      <c r="D245" s="8"/>
      <c r="E245" s="8"/>
      <c r="F245" s="8"/>
      <c r="G245" s="8"/>
      <c r="H245" s="8"/>
      <c r="J245" s="8"/>
      <c r="L245" s="8"/>
      <c r="M245" s="8"/>
      <c r="R245" s="8"/>
      <c r="S245" s="8"/>
    </row>
    <row r="246" spans="1:19">
      <c r="A246" s="8"/>
      <c r="B246" s="8"/>
      <c r="C246" s="8"/>
      <c r="D246" s="8"/>
      <c r="E246" s="8"/>
      <c r="F246" s="8"/>
      <c r="G246" s="8"/>
      <c r="H246" s="8"/>
      <c r="J246" s="8"/>
      <c r="L246" s="8"/>
      <c r="M246" s="8"/>
      <c r="R246" s="8"/>
      <c r="S246" s="8"/>
    </row>
    <row r="247" spans="1:19">
      <c r="A247" s="8"/>
      <c r="B247" s="8"/>
      <c r="C247" s="8"/>
      <c r="D247" s="8"/>
      <c r="E247" s="8"/>
      <c r="F247" s="8"/>
      <c r="G247" s="8"/>
      <c r="H247" s="8"/>
      <c r="J247" s="8"/>
      <c r="L247" s="8"/>
      <c r="M247" s="8"/>
      <c r="R247" s="8"/>
      <c r="S247" s="8"/>
    </row>
    <row r="248" spans="1:19">
      <c r="A248" s="8"/>
      <c r="B248" s="8"/>
      <c r="C248" s="8"/>
      <c r="D248" s="8"/>
      <c r="E248" s="8"/>
      <c r="F248" s="8"/>
      <c r="G248" s="8"/>
      <c r="H248" s="8"/>
      <c r="J248" s="8"/>
      <c r="L248" s="8"/>
      <c r="M248" s="8"/>
      <c r="R248" s="8"/>
      <c r="S248" s="8"/>
    </row>
    <row r="249" spans="1:19">
      <c r="A249" s="8"/>
      <c r="B249" s="8"/>
      <c r="C249" s="8"/>
      <c r="D249" s="8"/>
      <c r="E249" s="8"/>
      <c r="F249" s="8"/>
      <c r="G249" s="8"/>
      <c r="H249" s="8"/>
      <c r="J249" s="8"/>
      <c r="L249" s="8"/>
      <c r="M249" s="8"/>
      <c r="R249" s="8"/>
      <c r="S249" s="8"/>
    </row>
    <row r="250" spans="1:19">
      <c r="A250" s="8"/>
      <c r="B250" s="8"/>
      <c r="C250" s="8"/>
      <c r="D250" s="8"/>
      <c r="E250" s="8"/>
      <c r="F250" s="8"/>
      <c r="G250" s="8"/>
      <c r="H250" s="8"/>
      <c r="J250" s="8"/>
      <c r="L250" s="8"/>
      <c r="M250" s="8"/>
      <c r="R250" s="8"/>
      <c r="S250" s="8"/>
    </row>
    <row r="251" spans="1:19">
      <c r="A251" s="8"/>
      <c r="B251" s="8"/>
      <c r="C251" s="8"/>
      <c r="D251" s="8"/>
      <c r="E251" s="8"/>
      <c r="F251" s="8"/>
      <c r="G251" s="8"/>
      <c r="H251" s="8"/>
      <c r="J251" s="8"/>
      <c r="L251" s="8"/>
      <c r="M251" s="8"/>
      <c r="R251" s="8"/>
      <c r="S251" s="8"/>
    </row>
    <row r="252" spans="1:19">
      <c r="A252" s="8"/>
      <c r="B252" s="8"/>
      <c r="C252" s="8"/>
      <c r="D252" s="8"/>
      <c r="E252" s="8"/>
      <c r="F252" s="8"/>
      <c r="G252" s="8"/>
      <c r="H252" s="8"/>
      <c r="J252" s="8"/>
      <c r="L252" s="8"/>
      <c r="M252" s="8"/>
      <c r="R252" s="8"/>
      <c r="S252" s="8"/>
    </row>
    <row r="253" spans="1:19">
      <c r="A253" s="8"/>
      <c r="B253" s="8"/>
      <c r="C253" s="8"/>
      <c r="D253" s="8"/>
      <c r="E253" s="8"/>
      <c r="F253" s="8"/>
      <c r="G253" s="8"/>
      <c r="H253" s="8"/>
      <c r="J253" s="8"/>
      <c r="L253" s="8"/>
      <c r="M253" s="8"/>
      <c r="R253" s="8"/>
      <c r="S253" s="8"/>
    </row>
    <row r="254" spans="1:19">
      <c r="A254" s="8"/>
      <c r="B254" s="8"/>
      <c r="C254" s="8"/>
      <c r="D254" s="8"/>
      <c r="E254" s="8"/>
      <c r="F254" s="8"/>
      <c r="G254" s="8"/>
      <c r="H254" s="8"/>
      <c r="J254" s="8"/>
      <c r="L254" s="8"/>
      <c r="M254" s="8"/>
      <c r="R254" s="8"/>
      <c r="S254" s="8"/>
    </row>
    <row r="255" spans="1:19">
      <c r="A255" s="8"/>
      <c r="B255" s="8"/>
      <c r="C255" s="8"/>
      <c r="D255" s="8"/>
      <c r="E255" s="8"/>
      <c r="F255" s="8"/>
      <c r="G255" s="8"/>
      <c r="H255" s="8"/>
      <c r="J255" s="8"/>
      <c r="L255" s="8"/>
      <c r="M255" s="8"/>
      <c r="R255" s="8"/>
      <c r="S255" s="8"/>
    </row>
    <row r="256" spans="1:19">
      <c r="A256" s="8"/>
      <c r="B256" s="8"/>
      <c r="C256" s="8"/>
      <c r="D256" s="8"/>
      <c r="E256" s="8"/>
      <c r="F256" s="8"/>
      <c r="G256" s="8"/>
      <c r="H256" s="8"/>
      <c r="J256" s="8"/>
      <c r="L256" s="8"/>
      <c r="M256" s="8"/>
      <c r="R256" s="8"/>
      <c r="S256" s="8"/>
    </row>
    <row r="257" spans="1:19">
      <c r="A257" s="8"/>
      <c r="B257" s="8"/>
      <c r="C257" s="8"/>
      <c r="D257" s="8"/>
      <c r="E257" s="8"/>
      <c r="F257" s="8"/>
      <c r="G257" s="8"/>
      <c r="H257" s="8"/>
      <c r="J257" s="8"/>
      <c r="L257" s="8"/>
      <c r="M257" s="8"/>
      <c r="R257" s="8"/>
      <c r="S257" s="8"/>
    </row>
    <row r="258" spans="1:19">
      <c r="A258" s="8"/>
      <c r="B258" s="8"/>
      <c r="C258" s="8"/>
      <c r="D258" s="8"/>
      <c r="E258" s="8"/>
      <c r="F258" s="8"/>
      <c r="G258" s="8"/>
      <c r="H258" s="8"/>
      <c r="J258" s="8"/>
      <c r="L258" s="8"/>
      <c r="M258" s="8"/>
      <c r="R258" s="8"/>
      <c r="S258" s="8"/>
    </row>
    <row r="259" spans="1:19">
      <c r="A259" s="8"/>
      <c r="B259" s="8"/>
      <c r="C259" s="8"/>
      <c r="D259" s="8"/>
      <c r="E259" s="8"/>
      <c r="F259" s="8"/>
      <c r="G259" s="8"/>
      <c r="H259" s="8"/>
      <c r="J259" s="8"/>
      <c r="L259" s="8"/>
      <c r="M259" s="8"/>
      <c r="R259" s="8"/>
      <c r="S259" s="8"/>
    </row>
    <row r="260" spans="1:19">
      <c r="A260" s="8"/>
      <c r="B260" s="8"/>
      <c r="C260" s="8"/>
      <c r="D260" s="8"/>
      <c r="E260" s="8"/>
      <c r="F260" s="8"/>
      <c r="G260" s="8"/>
      <c r="H260" s="8"/>
      <c r="J260" s="8"/>
      <c r="L260" s="8"/>
      <c r="M260" s="8"/>
      <c r="R260" s="8"/>
      <c r="S260" s="8"/>
    </row>
    <row r="261" spans="1:19">
      <c r="A261" s="8"/>
      <c r="B261" s="8"/>
      <c r="C261" s="8"/>
      <c r="D261" s="8"/>
      <c r="E261" s="8"/>
      <c r="F261" s="8"/>
      <c r="G261" s="8"/>
      <c r="H261" s="8"/>
      <c r="J261" s="8"/>
      <c r="L261" s="8"/>
      <c r="M261" s="8"/>
      <c r="R261" s="8"/>
      <c r="S261" s="8"/>
    </row>
    <row r="262" spans="1:19">
      <c r="A262" s="8"/>
      <c r="B262" s="8"/>
      <c r="C262" s="8"/>
      <c r="D262" s="8"/>
      <c r="E262" s="8"/>
      <c r="F262" s="8"/>
      <c r="G262" s="8"/>
      <c r="H262" s="8"/>
      <c r="J262" s="8"/>
      <c r="L262" s="8"/>
      <c r="M262" s="8"/>
      <c r="R262" s="8"/>
      <c r="S262" s="8"/>
    </row>
    <row r="263" spans="1:19">
      <c r="A263" s="8"/>
      <c r="B263" s="8"/>
      <c r="C263" s="8"/>
      <c r="D263" s="8"/>
      <c r="E263" s="8"/>
      <c r="F263" s="8"/>
      <c r="G263" s="8"/>
      <c r="H263" s="8"/>
      <c r="J263" s="8"/>
      <c r="L263" s="8"/>
      <c r="M263" s="8"/>
      <c r="R263" s="8"/>
      <c r="S263" s="8"/>
    </row>
    <row r="264" spans="1:19">
      <c r="A264" s="8"/>
      <c r="B264" s="8"/>
      <c r="C264" s="8"/>
      <c r="D264" s="8"/>
      <c r="E264" s="8"/>
      <c r="F264" s="8"/>
      <c r="G264" s="8"/>
      <c r="H264" s="8"/>
      <c r="J264" s="8"/>
      <c r="L264" s="8"/>
      <c r="M264" s="8"/>
      <c r="R264" s="8"/>
      <c r="S264" s="8"/>
    </row>
    <row r="265" spans="1:19">
      <c r="A265" s="8"/>
      <c r="B265" s="8"/>
      <c r="C265" s="8"/>
      <c r="D265" s="8"/>
      <c r="E265" s="8"/>
      <c r="F265" s="8"/>
      <c r="G265" s="8"/>
      <c r="H265" s="8"/>
      <c r="J265" s="8"/>
      <c r="L265" s="8"/>
      <c r="M265" s="8"/>
      <c r="R265" s="8"/>
      <c r="S265" s="8"/>
    </row>
    <row r="266" spans="1:19">
      <c r="A266" s="8"/>
      <c r="B266" s="8"/>
      <c r="C266" s="8"/>
      <c r="D266" s="8"/>
      <c r="E266" s="8"/>
      <c r="F266" s="8"/>
      <c r="G266" s="8"/>
      <c r="H266" s="8"/>
      <c r="J266" s="8"/>
      <c r="L266" s="8"/>
      <c r="M266" s="8"/>
      <c r="R266" s="8"/>
      <c r="S266" s="8"/>
    </row>
    <row r="267" spans="1:19">
      <c r="A267" s="8"/>
      <c r="B267" s="8"/>
      <c r="C267" s="8"/>
      <c r="D267" s="8"/>
      <c r="E267" s="8"/>
      <c r="F267" s="8"/>
      <c r="G267" s="8"/>
      <c r="H267" s="8"/>
      <c r="J267" s="8"/>
      <c r="L267" s="8"/>
      <c r="M267" s="8"/>
      <c r="R267" s="8"/>
      <c r="S267" s="8"/>
    </row>
    <row r="268" spans="1:19">
      <c r="A268" s="8"/>
      <c r="B268" s="8"/>
      <c r="C268" s="8"/>
      <c r="D268" s="8"/>
      <c r="E268" s="8"/>
      <c r="F268" s="8"/>
      <c r="G268" s="8"/>
      <c r="H268" s="8"/>
      <c r="J268" s="8"/>
      <c r="L268" s="8"/>
      <c r="M268" s="8"/>
      <c r="R268" s="8"/>
      <c r="S268" s="8"/>
    </row>
    <row r="269" spans="1:19">
      <c r="A269" s="8"/>
      <c r="B269" s="8"/>
      <c r="C269" s="8"/>
      <c r="D269" s="8"/>
      <c r="E269" s="8"/>
      <c r="F269" s="8"/>
      <c r="G269" s="8"/>
      <c r="H269" s="8"/>
      <c r="J269" s="8"/>
      <c r="L269" s="8"/>
      <c r="M269" s="8"/>
      <c r="R269" s="8"/>
      <c r="S269" s="8"/>
    </row>
    <row r="270" spans="1:19">
      <c r="A270" s="8"/>
      <c r="B270" s="8"/>
      <c r="C270" s="8"/>
      <c r="D270" s="8"/>
      <c r="E270" s="8"/>
      <c r="F270" s="8"/>
      <c r="G270" s="8"/>
      <c r="H270" s="8"/>
      <c r="J270" s="8"/>
      <c r="L270" s="8"/>
      <c r="M270" s="8"/>
      <c r="R270" s="8"/>
      <c r="S270" s="8"/>
    </row>
    <row r="271" spans="1:19">
      <c r="A271" s="8"/>
      <c r="B271" s="8"/>
      <c r="C271" s="8"/>
      <c r="D271" s="8"/>
      <c r="E271" s="8"/>
      <c r="F271" s="8"/>
      <c r="G271" s="8"/>
      <c r="H271" s="8"/>
      <c r="J271" s="8"/>
      <c r="L271" s="8"/>
      <c r="M271" s="8"/>
      <c r="R271" s="8"/>
      <c r="S271" s="8"/>
    </row>
    <row r="272" spans="1:19">
      <c r="A272" s="8"/>
      <c r="B272" s="8"/>
      <c r="C272" s="8"/>
      <c r="D272" s="8"/>
      <c r="E272" s="8"/>
      <c r="F272" s="8"/>
      <c r="G272" s="8"/>
      <c r="H272" s="8"/>
      <c r="J272" s="8"/>
      <c r="L272" s="8"/>
      <c r="M272" s="8"/>
      <c r="R272" s="8"/>
      <c r="S272" s="8"/>
    </row>
    <row r="273" spans="1:19">
      <c r="A273" s="8"/>
      <c r="B273" s="8"/>
      <c r="C273" s="8"/>
      <c r="D273" s="8"/>
      <c r="E273" s="8"/>
      <c r="F273" s="8"/>
      <c r="G273" s="8"/>
      <c r="H273" s="8"/>
      <c r="J273" s="8"/>
      <c r="L273" s="8"/>
      <c r="M273" s="8"/>
      <c r="R273" s="8"/>
      <c r="S273" s="8"/>
    </row>
    <row r="274" spans="1:19">
      <c r="A274" s="8"/>
      <c r="B274" s="8"/>
      <c r="C274" s="8"/>
      <c r="D274" s="8"/>
      <c r="E274" s="8"/>
      <c r="F274" s="8"/>
      <c r="G274" s="8"/>
      <c r="H274" s="8"/>
      <c r="J274" s="8"/>
      <c r="L274" s="8"/>
      <c r="M274" s="8"/>
      <c r="R274" s="8"/>
      <c r="S274" s="8"/>
    </row>
    <row r="275" spans="1:19">
      <c r="A275" s="8"/>
      <c r="B275" s="8"/>
      <c r="C275" s="8"/>
      <c r="D275" s="8"/>
      <c r="E275" s="8"/>
      <c r="F275" s="8"/>
      <c r="G275" s="8"/>
      <c r="H275" s="8"/>
      <c r="J275" s="8"/>
      <c r="L275" s="8"/>
      <c r="M275" s="8"/>
      <c r="R275" s="8"/>
      <c r="S275" s="8"/>
    </row>
    <row r="276" spans="1:19">
      <c r="A276" s="8"/>
      <c r="B276" s="8"/>
      <c r="C276" s="8"/>
      <c r="D276" s="8"/>
      <c r="E276" s="8"/>
      <c r="F276" s="8"/>
      <c r="G276" s="8"/>
      <c r="H276" s="8"/>
      <c r="J276" s="8"/>
      <c r="L276" s="8"/>
      <c r="M276" s="8"/>
      <c r="R276" s="8"/>
      <c r="S276" s="8"/>
    </row>
    <row r="277" spans="1:19">
      <c r="A277" s="8"/>
      <c r="B277" s="8"/>
      <c r="C277" s="8"/>
      <c r="D277" s="8"/>
      <c r="E277" s="8"/>
      <c r="F277" s="8"/>
      <c r="G277" s="8"/>
      <c r="H277" s="8"/>
      <c r="J277" s="8"/>
      <c r="L277" s="8"/>
      <c r="M277" s="8"/>
      <c r="R277" s="8"/>
      <c r="S277" s="8"/>
    </row>
    <row r="278" spans="1:19">
      <c r="A278" s="8"/>
      <c r="B278" s="8"/>
      <c r="C278" s="8"/>
      <c r="D278" s="8"/>
      <c r="E278" s="8"/>
      <c r="F278" s="8"/>
      <c r="G278" s="8"/>
      <c r="H278" s="8"/>
      <c r="J278" s="8"/>
      <c r="L278" s="8"/>
      <c r="M278" s="8"/>
      <c r="R278" s="8"/>
      <c r="S278" s="8"/>
    </row>
    <row r="279" spans="1:19">
      <c r="A279" s="8"/>
      <c r="B279" s="8"/>
      <c r="C279" s="8"/>
      <c r="D279" s="8"/>
      <c r="E279" s="8"/>
      <c r="F279" s="8"/>
      <c r="G279" s="8"/>
      <c r="H279" s="8"/>
      <c r="J279" s="8"/>
      <c r="L279" s="8"/>
      <c r="M279" s="8"/>
      <c r="R279" s="8"/>
      <c r="S279" s="8"/>
    </row>
    <row r="280" spans="1:19">
      <c r="A280" s="8"/>
      <c r="B280" s="8"/>
      <c r="C280" s="8"/>
      <c r="D280" s="8"/>
      <c r="E280" s="8"/>
      <c r="F280" s="8"/>
      <c r="G280" s="8"/>
      <c r="H280" s="8"/>
      <c r="J280" s="8"/>
      <c r="L280" s="8"/>
      <c r="M280" s="8"/>
      <c r="R280" s="8"/>
      <c r="S280" s="8"/>
    </row>
    <row r="281" spans="1:19">
      <c r="A281" s="8"/>
      <c r="B281" s="8"/>
      <c r="C281" s="8"/>
      <c r="D281" s="8"/>
      <c r="E281" s="8"/>
      <c r="F281" s="8"/>
      <c r="G281" s="8"/>
      <c r="H281" s="8"/>
      <c r="J281" s="8"/>
      <c r="L281" s="8"/>
      <c r="M281" s="8"/>
      <c r="R281" s="8"/>
      <c r="S281" s="8"/>
    </row>
    <row r="282" spans="1:19">
      <c r="A282" s="8"/>
      <c r="B282" s="8"/>
      <c r="C282" s="8"/>
      <c r="D282" s="8"/>
      <c r="E282" s="8"/>
      <c r="F282" s="8"/>
      <c r="G282" s="8"/>
      <c r="H282" s="8"/>
      <c r="J282" s="8"/>
      <c r="L282" s="8"/>
      <c r="M282" s="8"/>
      <c r="R282" s="8"/>
      <c r="S282" s="8"/>
    </row>
    <row r="283" spans="1:19">
      <c r="A283" s="8"/>
      <c r="B283" s="8"/>
      <c r="C283" s="8"/>
      <c r="D283" s="8"/>
      <c r="E283" s="8"/>
      <c r="F283" s="8"/>
      <c r="G283" s="8"/>
      <c r="H283" s="8"/>
      <c r="J283" s="8"/>
      <c r="L283" s="8"/>
      <c r="M283" s="8"/>
      <c r="R283" s="8"/>
      <c r="S283" s="8"/>
    </row>
    <row r="284" spans="1:19">
      <c r="A284" s="8"/>
      <c r="B284" s="8"/>
      <c r="C284" s="8"/>
      <c r="D284" s="8"/>
      <c r="E284" s="8"/>
      <c r="F284" s="8"/>
      <c r="G284" s="8"/>
      <c r="H284" s="8"/>
      <c r="J284" s="8"/>
      <c r="L284" s="8"/>
      <c r="M284" s="8"/>
      <c r="R284" s="8"/>
      <c r="S284" s="8"/>
    </row>
    <row r="285" spans="1:19">
      <c r="A285" s="8"/>
      <c r="B285" s="8"/>
      <c r="C285" s="8"/>
      <c r="D285" s="8"/>
      <c r="E285" s="8"/>
      <c r="F285" s="8"/>
      <c r="G285" s="8"/>
      <c r="H285" s="8"/>
      <c r="J285" s="8"/>
      <c r="L285" s="8"/>
      <c r="M285" s="8"/>
      <c r="R285" s="8"/>
      <c r="S285" s="8"/>
    </row>
    <row r="286" spans="1:19">
      <c r="A286" s="8"/>
      <c r="B286" s="8"/>
      <c r="C286" s="8"/>
      <c r="D286" s="8"/>
      <c r="E286" s="8"/>
      <c r="F286" s="8"/>
      <c r="G286" s="8"/>
      <c r="H286" s="8"/>
      <c r="J286" s="8"/>
      <c r="L286" s="8"/>
      <c r="M286" s="8"/>
      <c r="R286" s="8"/>
      <c r="S286" s="8"/>
    </row>
    <row r="287" spans="1:19">
      <c r="A287" s="8"/>
      <c r="B287" s="8"/>
      <c r="C287" s="8"/>
      <c r="D287" s="8"/>
      <c r="E287" s="8"/>
      <c r="F287" s="8"/>
      <c r="G287" s="8"/>
      <c r="H287" s="8"/>
      <c r="J287" s="8"/>
      <c r="L287" s="8"/>
      <c r="M287" s="8"/>
      <c r="R287" s="8"/>
      <c r="S287" s="8"/>
    </row>
    <row r="288" spans="1:19">
      <c r="A288" s="8"/>
      <c r="B288" s="8"/>
      <c r="C288" s="8"/>
      <c r="D288" s="8"/>
      <c r="E288" s="8"/>
      <c r="F288" s="8"/>
      <c r="G288" s="8"/>
      <c r="H288" s="8"/>
      <c r="J288" s="8"/>
      <c r="L288" s="8"/>
      <c r="M288" s="8"/>
      <c r="R288" s="8"/>
      <c r="S288" s="8"/>
    </row>
    <row r="289" spans="1:19">
      <c r="A289" s="8"/>
      <c r="B289" s="8"/>
      <c r="C289" s="8"/>
      <c r="D289" s="8"/>
      <c r="E289" s="8"/>
      <c r="F289" s="8"/>
      <c r="G289" s="8"/>
      <c r="H289" s="8"/>
      <c r="J289" s="8"/>
      <c r="L289" s="8"/>
      <c r="M289" s="8"/>
      <c r="R289" s="8"/>
      <c r="S289" s="8"/>
    </row>
    <row r="290" spans="1:19">
      <c r="A290" s="8"/>
      <c r="B290" s="8"/>
      <c r="C290" s="8"/>
      <c r="D290" s="8"/>
      <c r="E290" s="8"/>
      <c r="F290" s="8"/>
      <c r="G290" s="8"/>
      <c r="H290" s="8"/>
      <c r="J290" s="8"/>
      <c r="L290" s="8"/>
      <c r="M290" s="8"/>
      <c r="R290" s="8"/>
      <c r="S290" s="8"/>
    </row>
    <row r="291" spans="1:19">
      <c r="A291" s="8"/>
      <c r="B291" s="8"/>
      <c r="C291" s="8"/>
      <c r="D291" s="8"/>
      <c r="E291" s="8"/>
      <c r="F291" s="8"/>
      <c r="G291" s="8"/>
      <c r="H291" s="8"/>
      <c r="J291" s="8"/>
      <c r="L291" s="8"/>
      <c r="M291" s="8"/>
      <c r="R291" s="8"/>
      <c r="S291" s="8"/>
    </row>
    <row r="292" spans="1:19">
      <c r="A292" s="8"/>
      <c r="B292" s="8"/>
      <c r="C292" s="8"/>
      <c r="D292" s="8"/>
      <c r="E292" s="8"/>
      <c r="F292" s="8"/>
      <c r="G292" s="8"/>
      <c r="H292" s="8"/>
      <c r="J292" s="8"/>
      <c r="L292" s="8"/>
      <c r="M292" s="8"/>
      <c r="R292" s="8"/>
      <c r="S292" s="8"/>
    </row>
    <row r="293" spans="1:19">
      <c r="A293" s="8"/>
      <c r="B293" s="8"/>
      <c r="C293" s="8"/>
      <c r="D293" s="8"/>
      <c r="E293" s="8"/>
      <c r="F293" s="8"/>
      <c r="G293" s="8"/>
      <c r="H293" s="8"/>
      <c r="J293" s="8"/>
      <c r="L293" s="8"/>
      <c r="M293" s="8"/>
      <c r="R293" s="8"/>
      <c r="S293" s="8"/>
    </row>
    <row r="294" spans="1:19">
      <c r="A294" s="8"/>
      <c r="B294" s="8"/>
      <c r="C294" s="8"/>
      <c r="D294" s="8"/>
      <c r="E294" s="8"/>
      <c r="F294" s="8"/>
      <c r="G294" s="8"/>
      <c r="H294" s="8"/>
      <c r="J294" s="8"/>
      <c r="L294" s="8"/>
      <c r="M294" s="8"/>
      <c r="R294" s="8"/>
      <c r="S294" s="8"/>
    </row>
    <row r="295" spans="1:19">
      <c r="A295" s="8"/>
      <c r="B295" s="8"/>
      <c r="C295" s="8"/>
      <c r="D295" s="8"/>
      <c r="E295" s="8"/>
      <c r="F295" s="8"/>
      <c r="G295" s="8"/>
      <c r="H295" s="8"/>
      <c r="J295" s="8"/>
      <c r="L295" s="8"/>
      <c r="M295" s="8"/>
      <c r="R295" s="8"/>
      <c r="S295" s="8"/>
    </row>
    <row r="296" spans="1:19">
      <c r="A296" s="8"/>
      <c r="B296" s="8"/>
      <c r="C296" s="8"/>
      <c r="D296" s="8"/>
      <c r="E296" s="8"/>
      <c r="F296" s="8"/>
      <c r="G296" s="8"/>
      <c r="H296" s="8"/>
      <c r="J296" s="8"/>
      <c r="L296" s="8"/>
      <c r="M296" s="8"/>
      <c r="R296" s="8"/>
      <c r="S296" s="8"/>
    </row>
    <row r="297" spans="1:19">
      <c r="A297" s="8"/>
      <c r="B297" s="8"/>
      <c r="C297" s="8"/>
      <c r="D297" s="8"/>
      <c r="E297" s="8"/>
      <c r="F297" s="8"/>
      <c r="G297" s="8"/>
      <c r="H297" s="8"/>
      <c r="J297" s="8"/>
      <c r="L297" s="8"/>
      <c r="M297" s="8"/>
      <c r="R297" s="8"/>
      <c r="S297" s="8"/>
    </row>
    <row r="298" spans="1:19">
      <c r="A298" s="8"/>
      <c r="B298" s="8"/>
      <c r="C298" s="8"/>
      <c r="D298" s="8"/>
      <c r="E298" s="8"/>
      <c r="F298" s="8"/>
      <c r="G298" s="8"/>
      <c r="H298" s="8"/>
      <c r="J298" s="8"/>
      <c r="L298" s="8"/>
      <c r="M298" s="8"/>
      <c r="R298" s="8"/>
      <c r="S298" s="8"/>
    </row>
    <row r="299" spans="1:19">
      <c r="A299" s="8"/>
      <c r="B299" s="8"/>
      <c r="C299" s="8"/>
      <c r="D299" s="8"/>
      <c r="E299" s="8"/>
      <c r="F299" s="8"/>
      <c r="G299" s="8"/>
      <c r="H299" s="8"/>
      <c r="J299" s="8"/>
      <c r="L299" s="8"/>
      <c r="M299" s="8"/>
      <c r="R299" s="8"/>
      <c r="S299" s="8"/>
    </row>
    <row r="300" spans="1:19">
      <c r="A300" s="8"/>
      <c r="B300" s="8"/>
      <c r="C300" s="8"/>
      <c r="D300" s="8"/>
      <c r="E300" s="8"/>
      <c r="F300" s="8"/>
      <c r="G300" s="8"/>
      <c r="H300" s="8"/>
      <c r="J300" s="8"/>
      <c r="L300" s="8"/>
      <c r="M300" s="8"/>
      <c r="R300" s="8"/>
      <c r="S300" s="8"/>
    </row>
    <row r="301" spans="1:19">
      <c r="A301" s="8"/>
      <c r="B301" s="8"/>
      <c r="C301" s="8"/>
      <c r="D301" s="8"/>
      <c r="E301" s="8"/>
      <c r="F301" s="8"/>
      <c r="G301" s="8"/>
      <c r="H301" s="8"/>
      <c r="J301" s="8"/>
      <c r="L301" s="8"/>
      <c r="M301" s="8"/>
      <c r="R301" s="8"/>
      <c r="S301" s="8"/>
    </row>
    <row r="302" spans="1:19">
      <c r="A302" s="8"/>
      <c r="B302" s="8"/>
      <c r="C302" s="8"/>
      <c r="D302" s="8"/>
      <c r="E302" s="8"/>
      <c r="F302" s="8"/>
      <c r="G302" s="8"/>
      <c r="H302" s="8"/>
      <c r="J302" s="8"/>
      <c r="L302" s="8"/>
      <c r="M302" s="8"/>
      <c r="R302" s="8"/>
      <c r="S302" s="8"/>
    </row>
    <row r="303" spans="1:19">
      <c r="A303" s="8"/>
      <c r="B303" s="8"/>
      <c r="C303" s="8"/>
      <c r="D303" s="8"/>
      <c r="E303" s="8"/>
      <c r="F303" s="8"/>
      <c r="G303" s="8"/>
      <c r="H303" s="8"/>
      <c r="J303" s="8"/>
      <c r="L303" s="8"/>
      <c r="M303" s="8"/>
      <c r="R303" s="8"/>
      <c r="S303" s="8"/>
    </row>
    <row r="304" spans="1:19">
      <c r="A304" s="8"/>
      <c r="B304" s="8"/>
      <c r="C304" s="8"/>
      <c r="D304" s="8"/>
      <c r="E304" s="8"/>
      <c r="F304" s="8"/>
      <c r="G304" s="8"/>
      <c r="H304" s="8"/>
      <c r="J304" s="8"/>
      <c r="L304" s="8"/>
      <c r="M304" s="8"/>
      <c r="R304" s="8"/>
      <c r="S304" s="8"/>
    </row>
    <row r="305" spans="1:19">
      <c r="A305" s="8"/>
      <c r="B305" s="8"/>
      <c r="C305" s="8"/>
      <c r="D305" s="8"/>
      <c r="E305" s="8"/>
      <c r="F305" s="8"/>
      <c r="G305" s="8"/>
      <c r="H305" s="8"/>
      <c r="J305" s="8"/>
      <c r="L305" s="8"/>
      <c r="M305" s="8"/>
      <c r="R305" s="8"/>
      <c r="S305" s="8"/>
    </row>
    <row r="306" spans="1:19">
      <c r="A306" s="8"/>
      <c r="B306" s="8"/>
      <c r="C306" s="8"/>
      <c r="D306" s="8"/>
      <c r="E306" s="8"/>
      <c r="F306" s="8"/>
      <c r="G306" s="8"/>
      <c r="H306" s="8"/>
      <c r="J306" s="8"/>
      <c r="L306" s="8"/>
      <c r="M306" s="8"/>
      <c r="R306" s="8"/>
      <c r="S306" s="8"/>
    </row>
    <row r="307" spans="1:19">
      <c r="A307" s="8"/>
      <c r="B307" s="8"/>
      <c r="C307" s="8"/>
      <c r="D307" s="8"/>
      <c r="E307" s="8"/>
      <c r="F307" s="8"/>
      <c r="G307" s="8"/>
      <c r="H307" s="8"/>
      <c r="J307" s="8"/>
      <c r="L307" s="8"/>
      <c r="M307" s="8"/>
      <c r="R307" s="8"/>
      <c r="S307" s="8"/>
    </row>
    <row r="308" spans="1:19">
      <c r="A308" s="8"/>
      <c r="B308" s="8"/>
      <c r="C308" s="8"/>
      <c r="D308" s="8"/>
      <c r="E308" s="8"/>
      <c r="F308" s="8"/>
      <c r="G308" s="8"/>
      <c r="H308" s="8"/>
      <c r="J308" s="8"/>
      <c r="L308" s="8"/>
      <c r="M308" s="8"/>
      <c r="R308" s="8"/>
      <c r="S308" s="8"/>
    </row>
    <row r="309" spans="1:19">
      <c r="A309" s="8"/>
      <c r="B309" s="8"/>
      <c r="C309" s="8"/>
      <c r="D309" s="8"/>
      <c r="E309" s="8"/>
      <c r="F309" s="8"/>
      <c r="G309" s="8"/>
      <c r="H309" s="8"/>
      <c r="J309" s="8"/>
      <c r="L309" s="8"/>
      <c r="M309" s="8"/>
      <c r="R309" s="8"/>
      <c r="S309" s="8"/>
    </row>
    <row r="310" spans="1:19">
      <c r="A310" s="8"/>
      <c r="B310" s="8"/>
      <c r="C310" s="8"/>
      <c r="D310" s="8"/>
      <c r="E310" s="8"/>
      <c r="F310" s="8"/>
      <c r="G310" s="8"/>
      <c r="H310" s="8"/>
      <c r="J310" s="8"/>
      <c r="L310" s="8"/>
      <c r="M310" s="8"/>
      <c r="R310" s="8"/>
      <c r="S310" s="8"/>
    </row>
    <row r="311" spans="1:19">
      <c r="A311" s="8"/>
      <c r="B311" s="8"/>
      <c r="C311" s="8"/>
      <c r="D311" s="8"/>
      <c r="E311" s="8"/>
      <c r="F311" s="8"/>
      <c r="G311" s="8"/>
      <c r="H311" s="8"/>
      <c r="J311" s="8"/>
      <c r="L311" s="8"/>
      <c r="M311" s="8"/>
      <c r="R311" s="8"/>
      <c r="S311" s="8"/>
    </row>
    <row r="312" spans="1:19">
      <c r="A312" s="8"/>
      <c r="B312" s="8"/>
      <c r="C312" s="8"/>
      <c r="D312" s="8"/>
      <c r="E312" s="8"/>
      <c r="F312" s="8"/>
      <c r="G312" s="8"/>
      <c r="H312" s="8"/>
      <c r="J312" s="8"/>
      <c r="L312" s="8"/>
      <c r="M312" s="8"/>
      <c r="R312" s="8"/>
      <c r="S312" s="8"/>
    </row>
    <row r="313" spans="1:19">
      <c r="A313" s="8"/>
      <c r="B313" s="8"/>
      <c r="C313" s="8"/>
      <c r="D313" s="8"/>
      <c r="E313" s="8"/>
      <c r="F313" s="8"/>
      <c r="G313" s="8"/>
      <c r="H313" s="8"/>
      <c r="J313" s="8"/>
      <c r="L313" s="8"/>
      <c r="M313" s="8"/>
      <c r="R313" s="8"/>
      <c r="S313" s="8"/>
    </row>
    <row r="314" spans="1:19">
      <c r="A314" s="8"/>
      <c r="B314" s="8"/>
      <c r="C314" s="8"/>
      <c r="D314" s="8"/>
      <c r="E314" s="8"/>
      <c r="F314" s="8"/>
      <c r="G314" s="8"/>
      <c r="H314" s="8"/>
      <c r="J314" s="8"/>
      <c r="L314" s="8"/>
      <c r="M314" s="8"/>
      <c r="R314" s="8"/>
      <c r="S314" s="8"/>
    </row>
    <row r="315" spans="1:19">
      <c r="A315" s="8"/>
      <c r="B315" s="8"/>
      <c r="C315" s="8"/>
      <c r="D315" s="8"/>
      <c r="E315" s="8"/>
      <c r="F315" s="8"/>
      <c r="G315" s="8"/>
      <c r="H315" s="8"/>
      <c r="J315" s="8"/>
      <c r="L315" s="8"/>
      <c r="M315" s="8"/>
      <c r="R315" s="8"/>
      <c r="S315" s="8"/>
    </row>
    <row r="316" spans="1:19">
      <c r="A316" s="8"/>
      <c r="B316" s="8"/>
      <c r="C316" s="8"/>
      <c r="D316" s="8"/>
      <c r="E316" s="8"/>
      <c r="F316" s="8"/>
      <c r="G316" s="8"/>
      <c r="H316" s="8"/>
      <c r="J316" s="8"/>
      <c r="L316" s="8"/>
      <c r="M316" s="8"/>
      <c r="R316" s="8"/>
      <c r="S316" s="8"/>
    </row>
    <row r="317" spans="1:19">
      <c r="A317" s="8"/>
      <c r="B317" s="8"/>
      <c r="C317" s="8"/>
      <c r="D317" s="8"/>
      <c r="E317" s="8"/>
      <c r="F317" s="8"/>
      <c r="G317" s="8"/>
      <c r="H317" s="8"/>
      <c r="J317" s="8"/>
      <c r="L317" s="8"/>
      <c r="M317" s="8"/>
      <c r="R317" s="8"/>
      <c r="S317" s="8"/>
    </row>
    <row r="318" spans="1:19">
      <c r="A318" s="8"/>
      <c r="B318" s="8"/>
      <c r="C318" s="8"/>
      <c r="D318" s="8"/>
      <c r="E318" s="8"/>
      <c r="F318" s="8"/>
      <c r="G318" s="8"/>
      <c r="H318" s="8"/>
      <c r="J318" s="8"/>
      <c r="L318" s="8"/>
      <c r="M318" s="8"/>
      <c r="R318" s="8"/>
      <c r="S318" s="8"/>
    </row>
    <row r="319" spans="1:19">
      <c r="A319" s="8"/>
      <c r="B319" s="8"/>
      <c r="C319" s="8"/>
      <c r="D319" s="8"/>
      <c r="E319" s="8"/>
      <c r="F319" s="8"/>
      <c r="G319" s="8"/>
      <c r="H319" s="8"/>
      <c r="J319" s="8"/>
      <c r="L319" s="8"/>
      <c r="M319" s="8"/>
      <c r="R319" s="8"/>
      <c r="S319" s="8"/>
    </row>
    <row r="320" spans="1:19">
      <c r="A320" s="8"/>
      <c r="B320" s="8"/>
      <c r="C320" s="8"/>
      <c r="D320" s="8"/>
      <c r="E320" s="8"/>
      <c r="F320" s="8"/>
      <c r="G320" s="8"/>
      <c r="H320" s="8"/>
      <c r="J320" s="8"/>
      <c r="L320" s="8"/>
      <c r="M320" s="8"/>
      <c r="R320" s="8"/>
      <c r="S320" s="8"/>
    </row>
    <row r="321" spans="1:19">
      <c r="A321" s="8"/>
      <c r="B321" s="8"/>
      <c r="C321" s="8"/>
      <c r="D321" s="8"/>
      <c r="E321" s="8"/>
      <c r="F321" s="8"/>
      <c r="G321" s="8"/>
      <c r="H321" s="8"/>
      <c r="J321" s="8"/>
      <c r="L321" s="8"/>
      <c r="M321" s="8"/>
      <c r="R321" s="8"/>
      <c r="S321" s="8"/>
    </row>
    <row r="322" spans="1:19">
      <c r="A322" s="8"/>
      <c r="B322" s="8"/>
      <c r="C322" s="8"/>
      <c r="D322" s="8"/>
      <c r="E322" s="8"/>
      <c r="F322" s="8"/>
      <c r="G322" s="8"/>
      <c r="H322" s="8"/>
      <c r="J322" s="8"/>
      <c r="L322" s="8"/>
      <c r="M322" s="8"/>
      <c r="R322" s="8"/>
      <c r="S322" s="8"/>
    </row>
    <row r="323" spans="1:19">
      <c r="A323" s="8"/>
      <c r="B323" s="8"/>
      <c r="C323" s="8"/>
      <c r="D323" s="8"/>
      <c r="E323" s="8"/>
      <c r="F323" s="8"/>
      <c r="G323" s="8"/>
      <c r="H323" s="8"/>
      <c r="J323" s="8"/>
      <c r="L323" s="8"/>
      <c r="M323" s="8"/>
      <c r="R323" s="8"/>
      <c r="S323" s="8"/>
    </row>
    <row r="324" spans="1:19">
      <c r="A324" s="8"/>
      <c r="B324" s="8"/>
      <c r="C324" s="8"/>
      <c r="D324" s="8"/>
      <c r="E324" s="8"/>
      <c r="F324" s="8"/>
      <c r="G324" s="8"/>
      <c r="H324" s="8"/>
      <c r="J324" s="8"/>
      <c r="L324" s="8"/>
      <c r="M324" s="8"/>
      <c r="R324" s="8"/>
      <c r="S324" s="8"/>
    </row>
    <row r="325" spans="1:19">
      <c r="A325" s="8"/>
      <c r="B325" s="8"/>
      <c r="C325" s="8"/>
      <c r="D325" s="8"/>
      <c r="E325" s="8"/>
      <c r="F325" s="8"/>
      <c r="G325" s="8"/>
      <c r="H325" s="8"/>
      <c r="J325" s="8"/>
      <c r="L325" s="8"/>
      <c r="M325" s="8"/>
      <c r="R325" s="8"/>
      <c r="S325" s="8"/>
    </row>
    <row r="326" spans="1:19">
      <c r="A326" s="8"/>
      <c r="B326" s="8"/>
      <c r="C326" s="8"/>
      <c r="D326" s="8"/>
      <c r="E326" s="8"/>
      <c r="F326" s="8"/>
      <c r="G326" s="8"/>
      <c r="H326" s="8"/>
      <c r="J326" s="8"/>
      <c r="L326" s="8"/>
      <c r="M326" s="8"/>
      <c r="R326" s="8"/>
      <c r="S326" s="8"/>
    </row>
    <row r="327" spans="1:19">
      <c r="A327" s="8"/>
      <c r="B327" s="8"/>
      <c r="C327" s="8"/>
      <c r="D327" s="8"/>
      <c r="E327" s="8"/>
      <c r="F327" s="8"/>
      <c r="G327" s="8"/>
      <c r="H327" s="8"/>
      <c r="J327" s="8"/>
      <c r="L327" s="8"/>
      <c r="M327" s="8"/>
      <c r="R327" s="8"/>
      <c r="S327" s="8"/>
    </row>
    <row r="328" spans="1:19">
      <c r="A328" s="8"/>
      <c r="B328" s="8"/>
      <c r="C328" s="8"/>
      <c r="D328" s="8"/>
      <c r="E328" s="8"/>
      <c r="F328" s="8"/>
      <c r="G328" s="8"/>
      <c r="H328" s="8"/>
      <c r="J328" s="8"/>
      <c r="L328" s="8"/>
      <c r="M328" s="8"/>
      <c r="R328" s="8"/>
      <c r="S328" s="8"/>
    </row>
    <row r="329" spans="1:19">
      <c r="A329" s="8"/>
      <c r="B329" s="8"/>
      <c r="C329" s="8"/>
      <c r="D329" s="8"/>
      <c r="E329" s="8"/>
      <c r="F329" s="8"/>
      <c r="G329" s="8"/>
      <c r="H329" s="8"/>
      <c r="J329" s="8"/>
      <c r="L329" s="8"/>
      <c r="M329" s="8"/>
      <c r="R329" s="8"/>
      <c r="S329" s="8"/>
    </row>
    <row r="330" spans="1:19">
      <c r="A330" s="8"/>
      <c r="B330" s="8"/>
      <c r="C330" s="8"/>
      <c r="D330" s="8"/>
      <c r="E330" s="8"/>
      <c r="F330" s="8"/>
      <c r="G330" s="8"/>
      <c r="H330" s="8"/>
      <c r="J330" s="8"/>
      <c r="L330" s="8"/>
      <c r="M330" s="8"/>
      <c r="R330" s="8"/>
      <c r="S330" s="8"/>
    </row>
    <row r="331" spans="1:19">
      <c r="A331" s="8"/>
      <c r="B331" s="8"/>
      <c r="C331" s="8"/>
      <c r="D331" s="8"/>
      <c r="E331" s="8"/>
      <c r="F331" s="8"/>
      <c r="G331" s="8"/>
      <c r="H331" s="8"/>
      <c r="J331" s="8"/>
      <c r="L331" s="8"/>
      <c r="M331" s="8"/>
      <c r="R331" s="8"/>
      <c r="S331" s="8"/>
    </row>
    <row r="332" spans="1:19">
      <c r="A332" s="8"/>
      <c r="B332" s="8"/>
      <c r="C332" s="8"/>
      <c r="D332" s="8"/>
      <c r="E332" s="8"/>
      <c r="F332" s="8"/>
      <c r="G332" s="8"/>
      <c r="H332" s="8"/>
      <c r="J332" s="8"/>
      <c r="L332" s="8"/>
      <c r="M332" s="8"/>
      <c r="R332" s="8"/>
      <c r="S332" s="8"/>
    </row>
    <row r="333" spans="1:19">
      <c r="A333" s="8"/>
      <c r="B333" s="8"/>
      <c r="C333" s="8"/>
      <c r="D333" s="8"/>
      <c r="E333" s="8"/>
      <c r="F333" s="8"/>
      <c r="G333" s="8"/>
      <c r="H333" s="8"/>
      <c r="J333" s="8"/>
      <c r="L333" s="8"/>
      <c r="M333" s="8"/>
      <c r="R333" s="8"/>
      <c r="S333" s="8"/>
    </row>
    <row r="334" spans="1:19">
      <c r="A334" s="8"/>
      <c r="B334" s="8"/>
      <c r="C334" s="8"/>
      <c r="D334" s="8"/>
      <c r="E334" s="8"/>
      <c r="F334" s="8"/>
      <c r="G334" s="8"/>
      <c r="H334" s="8"/>
      <c r="J334" s="8"/>
      <c r="L334" s="8"/>
      <c r="M334" s="8"/>
      <c r="R334" s="8"/>
      <c r="S334" s="8"/>
    </row>
    <row r="335" spans="1:19">
      <c r="A335" s="8"/>
      <c r="B335" s="8"/>
      <c r="C335" s="8"/>
      <c r="D335" s="8"/>
      <c r="E335" s="8"/>
      <c r="F335" s="8"/>
      <c r="G335" s="8"/>
      <c r="H335" s="8"/>
      <c r="J335" s="8"/>
      <c r="L335" s="8"/>
      <c r="M335" s="8"/>
      <c r="R335" s="8"/>
      <c r="S335" s="8"/>
    </row>
    <row r="336" spans="1:19">
      <c r="A336" s="8"/>
      <c r="B336" s="8"/>
      <c r="C336" s="8"/>
      <c r="D336" s="8"/>
      <c r="E336" s="8"/>
      <c r="F336" s="8"/>
      <c r="G336" s="8"/>
      <c r="H336" s="8"/>
      <c r="J336" s="8"/>
      <c r="L336" s="8"/>
      <c r="M336" s="8"/>
      <c r="R336" s="8"/>
      <c r="S336" s="8"/>
    </row>
    <row r="337" spans="1:19">
      <c r="A337" s="8"/>
      <c r="B337" s="8"/>
      <c r="C337" s="8"/>
      <c r="D337" s="8"/>
      <c r="E337" s="8"/>
      <c r="F337" s="8"/>
      <c r="G337" s="8"/>
      <c r="H337" s="8"/>
      <c r="J337" s="8"/>
      <c r="L337" s="8"/>
      <c r="M337" s="8"/>
      <c r="R337" s="8"/>
      <c r="S337" s="8"/>
    </row>
    <row r="338" spans="1:19">
      <c r="A338" s="8"/>
      <c r="B338" s="8"/>
      <c r="C338" s="8"/>
      <c r="D338" s="8"/>
      <c r="E338" s="8"/>
      <c r="F338" s="8"/>
      <c r="G338" s="8"/>
      <c r="H338" s="8"/>
      <c r="J338" s="8"/>
      <c r="L338" s="8"/>
      <c r="M338" s="8"/>
      <c r="R338" s="8"/>
      <c r="S338" s="8"/>
    </row>
    <row r="339" spans="1:19">
      <c r="A339" s="8"/>
      <c r="B339" s="8"/>
      <c r="C339" s="8"/>
      <c r="D339" s="8"/>
      <c r="E339" s="8"/>
      <c r="F339" s="8"/>
      <c r="G339" s="8"/>
      <c r="H339" s="8"/>
      <c r="J339" s="8"/>
      <c r="L339" s="8"/>
      <c r="M339" s="8"/>
      <c r="R339" s="8"/>
      <c r="S339" s="8"/>
    </row>
    <row r="340" spans="1:19">
      <c r="A340" s="8"/>
      <c r="B340" s="8"/>
      <c r="C340" s="8"/>
      <c r="D340" s="8"/>
      <c r="E340" s="8"/>
      <c r="F340" s="8"/>
      <c r="G340" s="8"/>
      <c r="H340" s="8"/>
      <c r="J340" s="8"/>
      <c r="L340" s="8"/>
      <c r="M340" s="8"/>
      <c r="R340" s="8"/>
      <c r="S340" s="8"/>
    </row>
    <row r="341" spans="1:19">
      <c r="A341" s="8"/>
      <c r="B341" s="8"/>
      <c r="C341" s="8"/>
      <c r="D341" s="8"/>
      <c r="E341" s="8"/>
      <c r="F341" s="8"/>
      <c r="G341" s="8"/>
      <c r="H341" s="8"/>
      <c r="J341" s="8"/>
      <c r="L341" s="8"/>
      <c r="M341" s="8"/>
      <c r="R341" s="8"/>
      <c r="S341" s="8"/>
    </row>
    <row r="342" spans="1:19">
      <c r="A342" s="8"/>
      <c r="B342" s="8"/>
      <c r="C342" s="8"/>
      <c r="D342" s="8"/>
      <c r="E342" s="8"/>
      <c r="F342" s="8"/>
      <c r="G342" s="8"/>
      <c r="H342" s="8"/>
      <c r="J342" s="8"/>
      <c r="L342" s="8"/>
      <c r="M342" s="8"/>
      <c r="R342" s="8"/>
      <c r="S342" s="8"/>
    </row>
    <row r="343" spans="1:19">
      <c r="A343" s="8"/>
      <c r="B343" s="8"/>
      <c r="C343" s="8"/>
      <c r="D343" s="8"/>
      <c r="E343" s="8"/>
      <c r="F343" s="8"/>
      <c r="G343" s="8"/>
      <c r="H343" s="8"/>
      <c r="J343" s="8"/>
      <c r="L343" s="8"/>
      <c r="M343" s="8"/>
      <c r="R343" s="8"/>
      <c r="S343" s="8"/>
    </row>
    <row r="344" spans="1:19">
      <c r="A344" s="8"/>
      <c r="B344" s="8"/>
      <c r="C344" s="8"/>
      <c r="D344" s="8"/>
      <c r="E344" s="8"/>
      <c r="F344" s="8"/>
      <c r="G344" s="8"/>
      <c r="H344" s="8"/>
      <c r="J344" s="8"/>
      <c r="L344" s="8"/>
      <c r="M344" s="8"/>
      <c r="R344" s="8"/>
      <c r="S344" s="8"/>
    </row>
    <row r="345" spans="1:19">
      <c r="A345" s="8"/>
      <c r="B345" s="8"/>
      <c r="C345" s="8"/>
      <c r="D345" s="8"/>
      <c r="E345" s="8"/>
      <c r="F345" s="8"/>
      <c r="G345" s="8"/>
      <c r="H345" s="8"/>
      <c r="J345" s="8"/>
      <c r="L345" s="8"/>
      <c r="M345" s="8"/>
      <c r="R345" s="8"/>
      <c r="S345" s="8"/>
    </row>
    <row r="346" spans="1:19">
      <c r="A346" s="8"/>
      <c r="B346" s="8"/>
      <c r="C346" s="8"/>
      <c r="D346" s="8"/>
      <c r="E346" s="8"/>
      <c r="F346" s="8"/>
      <c r="G346" s="8"/>
      <c r="H346" s="8"/>
      <c r="J346" s="8"/>
      <c r="L346" s="8"/>
      <c r="M346" s="8"/>
      <c r="R346" s="8"/>
      <c r="S346" s="8"/>
    </row>
    <row r="347" spans="1:19">
      <c r="A347" s="8"/>
      <c r="B347" s="8"/>
      <c r="C347" s="8"/>
      <c r="D347" s="8"/>
      <c r="E347" s="8"/>
      <c r="F347" s="8"/>
      <c r="G347" s="8"/>
      <c r="H347" s="8"/>
      <c r="J347" s="8"/>
      <c r="L347" s="8"/>
      <c r="M347" s="8"/>
      <c r="R347" s="8"/>
      <c r="S347" s="8"/>
    </row>
    <row r="348" spans="1:19">
      <c r="A348" s="8"/>
      <c r="B348" s="8"/>
      <c r="C348" s="8"/>
      <c r="D348" s="8"/>
      <c r="E348" s="8"/>
      <c r="F348" s="8"/>
      <c r="G348" s="8"/>
      <c r="H348" s="8"/>
      <c r="J348" s="8"/>
      <c r="L348" s="8"/>
      <c r="M348" s="8"/>
      <c r="R348" s="8"/>
      <c r="S348" s="8"/>
    </row>
    <row r="349" spans="1:19">
      <c r="A349" s="8"/>
      <c r="B349" s="8"/>
      <c r="C349" s="8"/>
      <c r="D349" s="8"/>
      <c r="E349" s="8"/>
      <c r="F349" s="8"/>
      <c r="G349" s="8"/>
      <c r="H349" s="8"/>
      <c r="J349" s="8"/>
      <c r="L349" s="8"/>
      <c r="M349" s="8"/>
      <c r="R349" s="8"/>
      <c r="S349" s="8"/>
    </row>
    <row r="350" spans="1:19">
      <c r="A350" s="8"/>
      <c r="B350" s="8"/>
      <c r="C350" s="8"/>
      <c r="D350" s="8"/>
      <c r="E350" s="8"/>
      <c r="F350" s="8"/>
      <c r="G350" s="8"/>
      <c r="H350" s="8"/>
      <c r="J350" s="8"/>
      <c r="L350" s="8"/>
      <c r="M350" s="8"/>
      <c r="R350" s="8"/>
      <c r="S350" s="8"/>
    </row>
    <row r="351" spans="1:19">
      <c r="A351" s="8"/>
      <c r="B351" s="8"/>
      <c r="C351" s="8"/>
      <c r="D351" s="8"/>
      <c r="E351" s="8"/>
      <c r="F351" s="8"/>
      <c r="G351" s="8"/>
      <c r="H351" s="8"/>
      <c r="J351" s="8"/>
      <c r="L351" s="8"/>
      <c r="M351" s="8"/>
      <c r="R351" s="8"/>
      <c r="S351" s="8"/>
    </row>
    <row r="352" spans="1:19">
      <c r="A352" s="8"/>
      <c r="B352" s="8"/>
      <c r="C352" s="8"/>
      <c r="D352" s="8"/>
      <c r="E352" s="8"/>
      <c r="F352" s="8"/>
      <c r="G352" s="8"/>
      <c r="H352" s="8"/>
      <c r="J352" s="8"/>
      <c r="L352" s="8"/>
      <c r="M352" s="8"/>
      <c r="R352" s="8"/>
      <c r="S352" s="8"/>
    </row>
    <row r="353" spans="1:19">
      <c r="A353" s="8"/>
      <c r="B353" s="8"/>
      <c r="C353" s="8"/>
      <c r="D353" s="8"/>
      <c r="E353" s="8"/>
      <c r="F353" s="8"/>
      <c r="G353" s="8"/>
      <c r="H353" s="8"/>
      <c r="J353" s="8"/>
      <c r="L353" s="8"/>
      <c r="M353" s="8"/>
      <c r="R353" s="8"/>
      <c r="S353" s="8"/>
    </row>
    <row r="354" spans="1:19">
      <c r="A354" s="8"/>
      <c r="B354" s="8"/>
      <c r="C354" s="8"/>
      <c r="D354" s="8"/>
      <c r="E354" s="8"/>
      <c r="F354" s="8"/>
      <c r="G354" s="8"/>
      <c r="H354" s="8"/>
      <c r="J354" s="8"/>
      <c r="L354" s="8"/>
      <c r="M354" s="8"/>
      <c r="R354" s="8"/>
      <c r="S354" s="8"/>
    </row>
    <row r="355" spans="1:19">
      <c r="A355" s="8"/>
      <c r="B355" s="8"/>
      <c r="C355" s="8"/>
      <c r="D355" s="8"/>
      <c r="E355" s="8"/>
      <c r="F355" s="8"/>
      <c r="G355" s="8"/>
      <c r="H355" s="8"/>
      <c r="J355" s="8"/>
      <c r="L355" s="8"/>
      <c r="M355" s="8"/>
      <c r="R355" s="8"/>
      <c r="S355" s="8"/>
    </row>
    <row r="356" spans="1:19">
      <c r="A356" s="8"/>
      <c r="B356" s="8"/>
      <c r="C356" s="8"/>
      <c r="D356" s="8"/>
      <c r="E356" s="8"/>
      <c r="F356" s="8"/>
      <c r="G356" s="8"/>
      <c r="H356" s="8"/>
      <c r="J356" s="8"/>
      <c r="L356" s="8"/>
      <c r="M356" s="8"/>
      <c r="R356" s="8"/>
      <c r="S356" s="8"/>
    </row>
    <row r="357" spans="1:19">
      <c r="A357" s="8"/>
      <c r="B357" s="8"/>
      <c r="C357" s="8"/>
      <c r="D357" s="8"/>
      <c r="E357" s="8"/>
      <c r="F357" s="8"/>
      <c r="G357" s="8"/>
      <c r="H357" s="8"/>
      <c r="J357" s="8"/>
      <c r="L357" s="8"/>
      <c r="M357" s="8"/>
      <c r="R357" s="8"/>
      <c r="S357" s="8"/>
    </row>
    <row r="358" spans="1:19">
      <c r="A358" s="8"/>
      <c r="B358" s="8"/>
      <c r="C358" s="8"/>
      <c r="D358" s="8"/>
      <c r="E358" s="8"/>
      <c r="F358" s="8"/>
      <c r="G358" s="8"/>
      <c r="H358" s="8"/>
      <c r="J358" s="8"/>
      <c r="L358" s="8"/>
      <c r="M358" s="8"/>
      <c r="R358" s="8"/>
      <c r="S358" s="8"/>
    </row>
    <row r="359" spans="1:19">
      <c r="A359" s="8"/>
      <c r="B359" s="8"/>
      <c r="C359" s="8"/>
      <c r="D359" s="8"/>
      <c r="E359" s="8"/>
      <c r="F359" s="8"/>
      <c r="G359" s="8"/>
      <c r="H359" s="8"/>
      <c r="J359" s="8"/>
      <c r="L359" s="8"/>
      <c r="M359" s="8"/>
      <c r="R359" s="8"/>
      <c r="S359" s="8"/>
    </row>
    <row r="360" spans="1:19">
      <c r="A360" s="8"/>
      <c r="B360" s="8"/>
      <c r="C360" s="8"/>
      <c r="D360" s="8"/>
      <c r="E360" s="8"/>
      <c r="F360" s="8"/>
      <c r="G360" s="8"/>
      <c r="H360" s="8"/>
      <c r="J360" s="8"/>
      <c r="L360" s="8"/>
      <c r="M360" s="8"/>
      <c r="R360" s="8"/>
      <c r="S360" s="8"/>
    </row>
    <row r="361" spans="1:19">
      <c r="A361" s="8"/>
      <c r="B361" s="8"/>
      <c r="C361" s="8"/>
      <c r="D361" s="8"/>
      <c r="E361" s="8"/>
      <c r="F361" s="8"/>
      <c r="G361" s="8"/>
      <c r="H361" s="8"/>
      <c r="J361" s="8"/>
      <c r="L361" s="8"/>
      <c r="M361" s="8"/>
      <c r="R361" s="8"/>
      <c r="S361" s="8"/>
    </row>
    <row r="362" spans="1:19">
      <c r="A362" s="8"/>
      <c r="B362" s="8"/>
      <c r="C362" s="8"/>
      <c r="D362" s="8"/>
      <c r="E362" s="8"/>
      <c r="F362" s="8"/>
      <c r="G362" s="8"/>
      <c r="H362" s="8"/>
      <c r="J362" s="8"/>
      <c r="L362" s="8"/>
      <c r="M362" s="8"/>
      <c r="R362" s="8"/>
      <c r="S362" s="8"/>
    </row>
    <row r="363" spans="1:19">
      <c r="A363" s="8"/>
      <c r="B363" s="8"/>
      <c r="C363" s="8"/>
      <c r="D363" s="8"/>
      <c r="E363" s="8"/>
      <c r="F363" s="8"/>
      <c r="G363" s="8"/>
      <c r="H363" s="8"/>
      <c r="J363" s="8"/>
      <c r="L363" s="8"/>
      <c r="M363" s="8"/>
      <c r="R363" s="8"/>
      <c r="S363" s="8"/>
    </row>
    <row r="364" spans="1:19">
      <c r="A364" s="8"/>
      <c r="B364" s="8"/>
      <c r="C364" s="8"/>
      <c r="D364" s="8"/>
      <c r="E364" s="8"/>
      <c r="F364" s="8"/>
      <c r="G364" s="8"/>
      <c r="H364" s="8"/>
      <c r="J364" s="8"/>
      <c r="L364" s="8"/>
      <c r="M364" s="8"/>
      <c r="R364" s="8"/>
      <c r="S364" s="8"/>
    </row>
    <row r="365" spans="1:19">
      <c r="A365" s="8"/>
      <c r="B365" s="8"/>
      <c r="C365" s="8"/>
      <c r="D365" s="8"/>
      <c r="E365" s="8"/>
      <c r="F365" s="8"/>
      <c r="G365" s="8"/>
      <c r="H365" s="8"/>
      <c r="J365" s="8"/>
      <c r="L365" s="8"/>
      <c r="M365" s="8"/>
      <c r="R365" s="8"/>
      <c r="S365" s="8"/>
    </row>
    <row r="366" spans="1:19">
      <c r="A366" s="8"/>
      <c r="B366" s="8"/>
      <c r="C366" s="8"/>
      <c r="D366" s="8"/>
      <c r="E366" s="8"/>
      <c r="F366" s="8"/>
      <c r="G366" s="8"/>
      <c r="H366" s="8"/>
      <c r="J366" s="8"/>
      <c r="L366" s="8"/>
      <c r="M366" s="8"/>
      <c r="R366" s="8"/>
      <c r="S366" s="8"/>
    </row>
    <row r="367" spans="1:19">
      <c r="A367" s="8"/>
      <c r="B367" s="8"/>
      <c r="C367" s="8"/>
      <c r="D367" s="8"/>
      <c r="E367" s="8"/>
      <c r="F367" s="8"/>
      <c r="G367" s="8"/>
      <c r="H367" s="8"/>
      <c r="J367" s="8"/>
      <c r="L367" s="8"/>
      <c r="M367" s="8"/>
      <c r="R367" s="8"/>
      <c r="S367" s="8"/>
    </row>
    <row r="368" spans="1:19">
      <c r="A368" s="8"/>
      <c r="B368" s="8"/>
      <c r="C368" s="8"/>
      <c r="D368" s="8"/>
      <c r="E368" s="8"/>
      <c r="F368" s="8"/>
      <c r="G368" s="8"/>
      <c r="H368" s="8"/>
      <c r="J368" s="8"/>
      <c r="L368" s="8"/>
      <c r="M368" s="8"/>
      <c r="R368" s="8"/>
      <c r="S368" s="8"/>
    </row>
    <row r="369" spans="1:19">
      <c r="A369" s="8"/>
      <c r="B369" s="8"/>
      <c r="C369" s="8"/>
      <c r="D369" s="8"/>
      <c r="E369" s="8"/>
      <c r="F369" s="8"/>
      <c r="G369" s="8"/>
      <c r="H369" s="8"/>
      <c r="J369" s="8"/>
      <c r="L369" s="8"/>
      <c r="M369" s="8"/>
      <c r="R369" s="8"/>
      <c r="S369" s="8"/>
    </row>
    <row r="370" spans="1:19">
      <c r="A370" s="8"/>
      <c r="B370" s="8"/>
      <c r="C370" s="8"/>
      <c r="D370" s="8"/>
      <c r="E370" s="8"/>
      <c r="F370" s="8"/>
      <c r="G370" s="8"/>
      <c r="H370" s="8"/>
      <c r="J370" s="8"/>
      <c r="L370" s="8"/>
      <c r="M370" s="8"/>
      <c r="R370" s="8"/>
      <c r="S370" s="8"/>
    </row>
    <row r="371" spans="1:19">
      <c r="A371" s="8"/>
      <c r="B371" s="8"/>
      <c r="C371" s="8"/>
      <c r="D371" s="8"/>
      <c r="E371" s="8"/>
      <c r="F371" s="8"/>
      <c r="G371" s="8"/>
      <c r="H371" s="8"/>
      <c r="J371" s="8"/>
      <c r="L371" s="8"/>
      <c r="M371" s="8"/>
      <c r="R371" s="8"/>
      <c r="S371" s="8"/>
    </row>
    <row r="372" spans="1:19">
      <c r="A372" s="8"/>
      <c r="B372" s="8"/>
      <c r="C372" s="8"/>
      <c r="D372" s="8"/>
      <c r="E372" s="8"/>
      <c r="F372" s="8"/>
      <c r="G372" s="8"/>
      <c r="H372" s="8"/>
      <c r="J372" s="8"/>
      <c r="L372" s="8"/>
      <c r="M372" s="8"/>
      <c r="R372" s="8"/>
      <c r="S372" s="8"/>
    </row>
    <row r="373" spans="1:19">
      <c r="A373" s="8"/>
      <c r="B373" s="8"/>
      <c r="C373" s="8"/>
      <c r="D373" s="8"/>
      <c r="E373" s="8"/>
      <c r="F373" s="8"/>
      <c r="G373" s="8"/>
      <c r="H373" s="8"/>
      <c r="J373" s="8"/>
      <c r="L373" s="8"/>
      <c r="M373" s="8"/>
      <c r="R373" s="8"/>
      <c r="S373" s="8"/>
    </row>
    <row r="374" spans="1:19">
      <c r="A374" s="8"/>
      <c r="B374" s="8"/>
      <c r="C374" s="8"/>
      <c r="D374" s="8"/>
      <c r="E374" s="8"/>
      <c r="F374" s="8"/>
      <c r="G374" s="8"/>
      <c r="H374" s="8"/>
      <c r="J374" s="8"/>
      <c r="L374" s="8"/>
      <c r="M374" s="8"/>
      <c r="R374" s="8"/>
      <c r="S374" s="8"/>
    </row>
    <row r="375" spans="1:19">
      <c r="A375" s="8"/>
      <c r="B375" s="8"/>
      <c r="C375" s="8"/>
      <c r="D375" s="8"/>
      <c r="E375" s="8"/>
      <c r="F375" s="8"/>
      <c r="G375" s="8"/>
      <c r="H375" s="8"/>
      <c r="J375" s="8"/>
      <c r="L375" s="8"/>
      <c r="M375" s="8"/>
      <c r="R375" s="8"/>
      <c r="S375" s="8"/>
    </row>
    <row r="376" spans="1:19">
      <c r="A376" s="8"/>
      <c r="B376" s="8"/>
      <c r="C376" s="8"/>
      <c r="D376" s="8"/>
      <c r="E376" s="8"/>
      <c r="F376" s="8"/>
      <c r="G376" s="8"/>
      <c r="H376" s="8"/>
      <c r="J376" s="8"/>
      <c r="L376" s="8"/>
      <c r="M376" s="8"/>
      <c r="R376" s="8"/>
      <c r="S376" s="8"/>
    </row>
    <row r="377" spans="1:19">
      <c r="A377" s="8"/>
      <c r="B377" s="8"/>
      <c r="C377" s="8"/>
      <c r="D377" s="8"/>
      <c r="E377" s="8"/>
      <c r="F377" s="8"/>
      <c r="G377" s="8"/>
      <c r="H377" s="8"/>
      <c r="J377" s="8"/>
      <c r="L377" s="8"/>
      <c r="M377" s="8"/>
      <c r="R377" s="8"/>
      <c r="S377" s="8"/>
    </row>
    <row r="378" spans="1:19">
      <c r="A378" s="8"/>
      <c r="B378" s="8"/>
      <c r="C378" s="8"/>
      <c r="D378" s="8"/>
      <c r="E378" s="8"/>
      <c r="F378" s="8"/>
      <c r="G378" s="8"/>
      <c r="H378" s="8"/>
      <c r="J378" s="8"/>
      <c r="L378" s="8"/>
      <c r="M378" s="8"/>
      <c r="R378" s="8"/>
      <c r="S378" s="8"/>
    </row>
    <row r="379" spans="1:19">
      <c r="A379" s="8"/>
      <c r="B379" s="8"/>
      <c r="C379" s="8"/>
      <c r="D379" s="8"/>
      <c r="E379" s="8"/>
      <c r="F379" s="8"/>
      <c r="G379" s="8"/>
      <c r="H379" s="8"/>
      <c r="J379" s="8"/>
      <c r="L379" s="8"/>
      <c r="M379" s="8"/>
      <c r="R379" s="8"/>
      <c r="S379" s="8"/>
    </row>
    <row r="380" spans="1:19">
      <c r="A380" s="8"/>
      <c r="B380" s="8"/>
      <c r="C380" s="8"/>
      <c r="D380" s="8"/>
      <c r="E380" s="8"/>
      <c r="F380" s="8"/>
      <c r="G380" s="8"/>
      <c r="H380" s="8"/>
      <c r="J380" s="8"/>
      <c r="L380" s="8"/>
      <c r="M380" s="8"/>
      <c r="R380" s="8"/>
      <c r="S380" s="8"/>
    </row>
    <row r="381" spans="1:19">
      <c r="A381" s="8"/>
      <c r="B381" s="8"/>
      <c r="C381" s="8"/>
      <c r="D381" s="8"/>
      <c r="E381" s="8"/>
      <c r="F381" s="8"/>
      <c r="G381" s="8"/>
      <c r="H381" s="8"/>
      <c r="J381" s="8"/>
      <c r="L381" s="8"/>
      <c r="M381" s="8"/>
      <c r="R381" s="8"/>
      <c r="S381" s="8"/>
    </row>
    <row r="382" spans="1:19">
      <c r="A382" s="8"/>
      <c r="B382" s="8"/>
      <c r="C382" s="8"/>
      <c r="D382" s="8"/>
      <c r="E382" s="8"/>
      <c r="F382" s="8"/>
      <c r="G382" s="8"/>
      <c r="H382" s="8"/>
      <c r="J382" s="8"/>
      <c r="L382" s="8"/>
      <c r="M382" s="8"/>
      <c r="R382" s="8"/>
      <c r="S382" s="8"/>
    </row>
    <row r="383" spans="1:19">
      <c r="A383" s="8"/>
      <c r="B383" s="8"/>
      <c r="C383" s="8"/>
      <c r="D383" s="8"/>
      <c r="E383" s="8"/>
      <c r="F383" s="8"/>
      <c r="G383" s="8"/>
      <c r="H383" s="8"/>
      <c r="J383" s="8"/>
      <c r="L383" s="8"/>
      <c r="M383" s="8"/>
      <c r="R383" s="8"/>
      <c r="S383" s="8"/>
    </row>
    <row r="384" spans="1:19">
      <c r="A384" s="8"/>
      <c r="B384" s="8"/>
      <c r="C384" s="8"/>
      <c r="D384" s="8"/>
      <c r="E384" s="8"/>
      <c r="F384" s="8"/>
      <c r="G384" s="8"/>
      <c r="H384" s="8"/>
      <c r="J384" s="8"/>
      <c r="L384" s="8"/>
      <c r="M384" s="8"/>
      <c r="R384" s="8"/>
      <c r="S384" s="8"/>
    </row>
    <row r="385" spans="1:19">
      <c r="A385" s="8"/>
      <c r="B385" s="8"/>
      <c r="C385" s="8"/>
      <c r="D385" s="8"/>
      <c r="E385" s="8"/>
      <c r="F385" s="8"/>
      <c r="G385" s="8"/>
      <c r="H385" s="8"/>
      <c r="J385" s="8"/>
      <c r="L385" s="8"/>
      <c r="M385" s="8"/>
      <c r="R385" s="8"/>
      <c r="S385" s="8"/>
    </row>
    <row r="386" spans="1:19">
      <c r="A386" s="8"/>
      <c r="B386" s="8"/>
      <c r="C386" s="8"/>
      <c r="D386" s="8"/>
      <c r="E386" s="8"/>
      <c r="F386" s="8"/>
      <c r="G386" s="8"/>
      <c r="H386" s="8"/>
      <c r="J386" s="8"/>
      <c r="L386" s="8"/>
      <c r="M386" s="8"/>
      <c r="R386" s="8"/>
      <c r="S386" s="8"/>
    </row>
    <row r="387" spans="1:19">
      <c r="A387" s="8"/>
      <c r="B387" s="8"/>
      <c r="C387" s="8"/>
      <c r="D387" s="8"/>
      <c r="E387" s="8"/>
      <c r="F387" s="8"/>
      <c r="G387" s="8"/>
      <c r="H387" s="8"/>
      <c r="J387" s="8"/>
      <c r="L387" s="8"/>
      <c r="M387" s="8"/>
      <c r="R387" s="8"/>
      <c r="S387" s="8"/>
    </row>
    <row r="388" spans="1:19">
      <c r="A388" s="8"/>
      <c r="B388" s="8"/>
      <c r="C388" s="8"/>
      <c r="D388" s="8"/>
      <c r="E388" s="8"/>
      <c r="F388" s="8"/>
      <c r="G388" s="8"/>
      <c r="H388" s="8"/>
      <c r="J388" s="8"/>
      <c r="L388" s="8"/>
      <c r="M388" s="8"/>
      <c r="R388" s="8"/>
      <c r="S388" s="8"/>
    </row>
    <row r="389" spans="1:19">
      <c r="A389" s="8"/>
      <c r="B389" s="8"/>
      <c r="C389" s="8"/>
      <c r="D389" s="8"/>
      <c r="E389" s="8"/>
      <c r="F389" s="8"/>
      <c r="G389" s="8"/>
      <c r="H389" s="8"/>
      <c r="J389" s="8"/>
      <c r="L389" s="8"/>
      <c r="M389" s="8"/>
      <c r="R389" s="8"/>
      <c r="S389" s="8"/>
    </row>
    <row r="390" spans="1:19">
      <c r="A390" s="8"/>
      <c r="B390" s="8"/>
      <c r="C390" s="8"/>
      <c r="D390" s="8"/>
      <c r="E390" s="8"/>
      <c r="F390" s="8"/>
      <c r="G390" s="8"/>
      <c r="H390" s="8"/>
      <c r="J390" s="8"/>
      <c r="L390" s="8"/>
      <c r="M390" s="8"/>
      <c r="R390" s="8"/>
      <c r="S390" s="8"/>
    </row>
    <row r="391" spans="1:19">
      <c r="A391" s="8"/>
      <c r="B391" s="8"/>
      <c r="C391" s="8"/>
      <c r="D391" s="8"/>
      <c r="E391" s="8"/>
      <c r="F391" s="8"/>
      <c r="G391" s="8"/>
      <c r="H391" s="8"/>
      <c r="J391" s="8"/>
      <c r="L391" s="8"/>
      <c r="M391" s="8"/>
      <c r="R391" s="8"/>
      <c r="S391" s="8"/>
    </row>
    <row r="392" spans="1:19">
      <c r="A392" s="8"/>
      <c r="B392" s="8"/>
      <c r="C392" s="8"/>
      <c r="D392" s="8"/>
      <c r="E392" s="8"/>
      <c r="F392" s="8"/>
      <c r="G392" s="8"/>
      <c r="H392" s="8"/>
      <c r="J392" s="8"/>
      <c r="L392" s="8"/>
      <c r="M392" s="8"/>
      <c r="R392" s="8"/>
      <c r="S392" s="8"/>
    </row>
    <row r="393" spans="1:19">
      <c r="A393" s="8"/>
      <c r="B393" s="8"/>
      <c r="C393" s="8"/>
      <c r="D393" s="8"/>
      <c r="E393" s="8"/>
      <c r="F393" s="8"/>
      <c r="G393" s="8"/>
      <c r="H393" s="8"/>
      <c r="J393" s="8"/>
      <c r="L393" s="8"/>
      <c r="M393" s="8"/>
      <c r="R393" s="8"/>
      <c r="S393" s="8"/>
    </row>
    <row r="394" spans="1:19">
      <c r="A394" s="8"/>
      <c r="B394" s="8"/>
      <c r="C394" s="8"/>
      <c r="D394" s="8"/>
      <c r="E394" s="8"/>
      <c r="F394" s="8"/>
      <c r="G394" s="8"/>
      <c r="H394" s="8"/>
      <c r="J394" s="8"/>
      <c r="L394" s="8"/>
      <c r="M394" s="8"/>
      <c r="R394" s="8"/>
      <c r="S394" s="8"/>
    </row>
    <row r="395" spans="1:19">
      <c r="A395" s="8"/>
      <c r="B395" s="8"/>
      <c r="C395" s="8"/>
      <c r="D395" s="8"/>
      <c r="E395" s="8"/>
      <c r="F395" s="8"/>
      <c r="G395" s="8"/>
      <c r="H395" s="8"/>
      <c r="J395" s="8"/>
      <c r="L395" s="8"/>
      <c r="M395" s="8"/>
      <c r="R395" s="8"/>
      <c r="S395" s="8"/>
    </row>
    <row r="396" spans="1:19">
      <c r="A396" s="8"/>
      <c r="B396" s="8"/>
      <c r="C396" s="8"/>
      <c r="D396" s="8"/>
      <c r="E396" s="8"/>
      <c r="F396" s="8"/>
      <c r="G396" s="8"/>
      <c r="H396" s="8"/>
      <c r="J396" s="8"/>
      <c r="L396" s="8"/>
      <c r="M396" s="8"/>
      <c r="R396" s="8"/>
      <c r="S396" s="8"/>
    </row>
    <row r="397" spans="1:19">
      <c r="A397" s="8"/>
      <c r="B397" s="8"/>
      <c r="C397" s="8"/>
      <c r="D397" s="8"/>
      <c r="E397" s="8"/>
      <c r="F397" s="8"/>
      <c r="G397" s="8"/>
      <c r="H397" s="8"/>
      <c r="J397" s="8"/>
      <c r="L397" s="8"/>
      <c r="M397" s="8"/>
      <c r="R397" s="8"/>
      <c r="S397" s="8"/>
    </row>
    <row r="398" spans="1:19">
      <c r="A398" s="8"/>
      <c r="B398" s="8"/>
      <c r="C398" s="8"/>
      <c r="D398" s="8"/>
      <c r="E398" s="8"/>
      <c r="F398" s="8"/>
      <c r="G398" s="8"/>
      <c r="H398" s="8"/>
      <c r="J398" s="8"/>
      <c r="L398" s="8"/>
      <c r="M398" s="8"/>
      <c r="R398" s="8"/>
      <c r="S398" s="8"/>
    </row>
    <row r="399" spans="1:19">
      <c r="A399" s="8"/>
      <c r="B399" s="8"/>
      <c r="C399" s="8"/>
      <c r="D399" s="8"/>
      <c r="E399" s="8"/>
      <c r="F399" s="8"/>
      <c r="G399" s="8"/>
      <c r="H399" s="8"/>
      <c r="J399" s="8"/>
      <c r="L399" s="8"/>
      <c r="M399" s="8"/>
      <c r="R399" s="8"/>
      <c r="S399" s="8"/>
    </row>
    <row r="400" spans="1:19">
      <c r="A400" s="8"/>
      <c r="B400" s="8"/>
      <c r="C400" s="8"/>
      <c r="D400" s="8"/>
      <c r="E400" s="8"/>
      <c r="F400" s="8"/>
      <c r="G400" s="8"/>
      <c r="H400" s="8"/>
      <c r="J400" s="8"/>
      <c r="L400" s="8"/>
      <c r="M400" s="8"/>
      <c r="R400" s="8"/>
      <c r="S400" s="8"/>
    </row>
    <row r="401" spans="1:19">
      <c r="A401" s="8"/>
      <c r="B401" s="8"/>
      <c r="C401" s="8"/>
      <c r="D401" s="8"/>
      <c r="E401" s="8"/>
      <c r="F401" s="8"/>
      <c r="G401" s="8"/>
      <c r="H401" s="8"/>
      <c r="J401" s="8"/>
      <c r="L401" s="8"/>
      <c r="M401" s="8"/>
      <c r="R401" s="8"/>
      <c r="S401" s="8"/>
    </row>
    <row r="402" spans="1:19">
      <c r="A402" s="8"/>
      <c r="B402" s="8"/>
      <c r="C402" s="8"/>
      <c r="D402" s="8"/>
      <c r="E402" s="8"/>
      <c r="F402" s="8"/>
      <c r="G402" s="8"/>
      <c r="H402" s="8"/>
      <c r="J402" s="8"/>
      <c r="L402" s="8"/>
      <c r="M402" s="8"/>
      <c r="R402" s="8"/>
      <c r="S402" s="8"/>
    </row>
    <row r="403" spans="1:19">
      <c r="A403" s="8"/>
      <c r="B403" s="8"/>
      <c r="C403" s="8"/>
      <c r="D403" s="8"/>
      <c r="E403" s="8"/>
      <c r="F403" s="8"/>
      <c r="G403" s="8"/>
      <c r="H403" s="8"/>
      <c r="J403" s="8"/>
      <c r="L403" s="8"/>
      <c r="M403" s="8"/>
      <c r="R403" s="8"/>
      <c r="S403" s="8"/>
    </row>
    <row r="404" spans="1:19">
      <c r="A404" s="8"/>
      <c r="B404" s="8"/>
      <c r="C404" s="8"/>
      <c r="D404" s="8"/>
      <c r="E404" s="8"/>
      <c r="F404" s="8"/>
      <c r="G404" s="8"/>
      <c r="H404" s="8"/>
      <c r="J404" s="8"/>
      <c r="L404" s="8"/>
      <c r="M404" s="8"/>
      <c r="R404" s="8"/>
      <c r="S404" s="8"/>
    </row>
    <row r="405" spans="1:19">
      <c r="A405" s="8"/>
      <c r="B405" s="8"/>
      <c r="C405" s="8"/>
      <c r="D405" s="8"/>
      <c r="E405" s="8"/>
      <c r="F405" s="8"/>
      <c r="G405" s="8"/>
      <c r="H405" s="8"/>
      <c r="J405" s="8"/>
      <c r="L405" s="8"/>
      <c r="M405" s="8"/>
      <c r="R405" s="8"/>
      <c r="S405" s="8"/>
    </row>
    <row r="406" spans="1:19">
      <c r="A406" s="8"/>
      <c r="B406" s="8"/>
      <c r="C406" s="8"/>
      <c r="D406" s="8"/>
      <c r="E406" s="8"/>
      <c r="F406" s="8"/>
      <c r="G406" s="8"/>
      <c r="H406" s="8"/>
      <c r="J406" s="8"/>
      <c r="L406" s="8"/>
      <c r="M406" s="8"/>
      <c r="R406" s="8"/>
      <c r="S406" s="8"/>
    </row>
    <row r="407" spans="1:19">
      <c r="A407" s="8"/>
      <c r="B407" s="8"/>
      <c r="C407" s="8"/>
      <c r="D407" s="8"/>
      <c r="E407" s="8"/>
      <c r="F407" s="8"/>
      <c r="G407" s="8"/>
      <c r="H407" s="8"/>
      <c r="J407" s="8"/>
      <c r="L407" s="8"/>
      <c r="M407" s="8"/>
      <c r="R407" s="8"/>
      <c r="S407" s="8"/>
    </row>
    <row r="408" spans="1:19">
      <c r="A408" s="8"/>
      <c r="B408" s="8"/>
      <c r="C408" s="8"/>
      <c r="D408" s="8"/>
      <c r="E408" s="8"/>
      <c r="F408" s="8"/>
      <c r="G408" s="8"/>
      <c r="H408" s="8"/>
      <c r="J408" s="8"/>
      <c r="L408" s="8"/>
      <c r="M408" s="8"/>
      <c r="R408" s="8"/>
      <c r="S408" s="8"/>
    </row>
    <row r="409" spans="1:19">
      <c r="A409" s="8"/>
      <c r="B409" s="8"/>
      <c r="C409" s="8"/>
      <c r="D409" s="8"/>
      <c r="E409" s="8"/>
      <c r="F409" s="8"/>
      <c r="G409" s="8"/>
      <c r="H409" s="8"/>
      <c r="J409" s="8"/>
      <c r="L409" s="8"/>
      <c r="M409" s="8"/>
      <c r="R409" s="8"/>
      <c r="S409" s="8"/>
    </row>
    <row r="410" spans="1:19">
      <c r="A410" s="8"/>
      <c r="B410" s="8"/>
      <c r="C410" s="8"/>
      <c r="D410" s="8"/>
      <c r="E410" s="8"/>
      <c r="F410" s="8"/>
      <c r="G410" s="8"/>
      <c r="H410" s="8"/>
      <c r="J410" s="8"/>
      <c r="L410" s="8"/>
      <c r="M410" s="8"/>
      <c r="R410" s="8"/>
      <c r="S410" s="8"/>
    </row>
    <row r="411" spans="1:19">
      <c r="A411" s="8"/>
      <c r="B411" s="8"/>
      <c r="C411" s="8"/>
      <c r="D411" s="8"/>
      <c r="E411" s="8"/>
      <c r="F411" s="8"/>
      <c r="G411" s="8"/>
      <c r="H411" s="8"/>
      <c r="J411" s="8"/>
      <c r="L411" s="8"/>
      <c r="M411" s="8"/>
      <c r="R411" s="8"/>
      <c r="S411" s="8"/>
    </row>
    <row r="412" spans="1:19">
      <c r="A412" s="8"/>
      <c r="B412" s="8"/>
      <c r="C412" s="8"/>
      <c r="D412" s="8"/>
      <c r="E412" s="8"/>
      <c r="F412" s="8"/>
      <c r="G412" s="8"/>
      <c r="H412" s="8"/>
      <c r="J412" s="8"/>
      <c r="L412" s="8"/>
      <c r="M412" s="8"/>
      <c r="R412" s="8"/>
      <c r="S412" s="8"/>
    </row>
    <row r="413" spans="1:19">
      <c r="A413" s="8"/>
      <c r="B413" s="8"/>
      <c r="C413" s="8"/>
      <c r="D413" s="8"/>
      <c r="E413" s="8"/>
      <c r="F413" s="8"/>
      <c r="G413" s="8"/>
      <c r="H413" s="8"/>
      <c r="J413" s="8"/>
      <c r="L413" s="8"/>
      <c r="M413" s="8"/>
      <c r="R413" s="8"/>
      <c r="S413" s="8"/>
    </row>
    <row r="414" spans="1:19">
      <c r="A414" s="8"/>
      <c r="B414" s="8"/>
      <c r="C414" s="8"/>
      <c r="D414" s="8"/>
      <c r="E414" s="8"/>
      <c r="F414" s="8"/>
      <c r="G414" s="8"/>
      <c r="H414" s="8"/>
      <c r="J414" s="8"/>
      <c r="L414" s="8"/>
      <c r="M414" s="8"/>
      <c r="R414" s="8"/>
      <c r="S414" s="8"/>
    </row>
    <row r="415" spans="1:19">
      <c r="A415" s="8"/>
      <c r="B415" s="8"/>
      <c r="C415" s="8"/>
      <c r="D415" s="8"/>
      <c r="E415" s="8"/>
      <c r="F415" s="8"/>
      <c r="G415" s="8"/>
      <c r="H415" s="8"/>
      <c r="J415" s="8"/>
      <c r="L415" s="8"/>
      <c r="M415" s="8"/>
      <c r="R415" s="8"/>
      <c r="S415" s="8"/>
    </row>
    <row r="416" spans="1:19">
      <c r="A416" s="8"/>
      <c r="B416" s="8"/>
      <c r="C416" s="8"/>
      <c r="D416" s="8"/>
      <c r="E416" s="8"/>
      <c r="F416" s="8"/>
      <c r="G416" s="8"/>
      <c r="H416" s="8"/>
      <c r="J416" s="8"/>
      <c r="L416" s="8"/>
      <c r="M416" s="8"/>
      <c r="R416" s="8"/>
      <c r="S416" s="8"/>
    </row>
    <row r="417" spans="1:19">
      <c r="A417" s="8"/>
      <c r="B417" s="8"/>
      <c r="C417" s="8"/>
      <c r="D417" s="8"/>
      <c r="E417" s="8"/>
      <c r="F417" s="8"/>
      <c r="G417" s="8"/>
      <c r="H417" s="8"/>
      <c r="J417" s="8"/>
      <c r="L417" s="8"/>
      <c r="M417" s="8"/>
      <c r="R417" s="8"/>
      <c r="S417" s="8"/>
    </row>
    <row r="418" spans="1:19">
      <c r="A418" s="8"/>
      <c r="B418" s="8"/>
      <c r="C418" s="8"/>
      <c r="D418" s="8"/>
      <c r="E418" s="8"/>
      <c r="F418" s="8"/>
      <c r="G418" s="8"/>
      <c r="H418" s="8"/>
      <c r="J418" s="8"/>
      <c r="L418" s="8"/>
      <c r="M418" s="8"/>
      <c r="R418" s="8"/>
      <c r="S418" s="8"/>
    </row>
    <row r="419" spans="1:19">
      <c r="A419" s="8"/>
      <c r="B419" s="8"/>
      <c r="C419" s="8"/>
      <c r="D419" s="8"/>
      <c r="E419" s="8"/>
      <c r="F419" s="8"/>
      <c r="G419" s="8"/>
      <c r="H419" s="8"/>
      <c r="J419" s="8"/>
      <c r="L419" s="8"/>
      <c r="M419" s="8"/>
      <c r="R419" s="8"/>
      <c r="S419" s="8"/>
    </row>
    <row r="420" spans="1:19">
      <c r="A420" s="8"/>
      <c r="B420" s="8"/>
      <c r="C420" s="8"/>
      <c r="D420" s="8"/>
      <c r="E420" s="8"/>
      <c r="F420" s="8"/>
      <c r="G420" s="8"/>
      <c r="H420" s="8"/>
      <c r="J420" s="8"/>
      <c r="L420" s="8"/>
      <c r="M420" s="8"/>
      <c r="R420" s="8"/>
      <c r="S420" s="8"/>
    </row>
    <row r="421" spans="1:19">
      <c r="A421" s="8"/>
      <c r="B421" s="8"/>
      <c r="C421" s="8"/>
      <c r="D421" s="8"/>
      <c r="E421" s="8"/>
      <c r="F421" s="8"/>
      <c r="G421" s="8"/>
      <c r="H421" s="8"/>
      <c r="J421" s="8"/>
      <c r="L421" s="8"/>
      <c r="M421" s="8"/>
      <c r="R421" s="8"/>
      <c r="S421" s="8"/>
    </row>
    <row r="422" spans="1:19">
      <c r="A422" s="8"/>
      <c r="B422" s="8"/>
      <c r="C422" s="8"/>
      <c r="D422" s="8"/>
      <c r="E422" s="8"/>
      <c r="F422" s="8"/>
      <c r="G422" s="8"/>
      <c r="H422" s="8"/>
      <c r="J422" s="8"/>
      <c r="L422" s="8"/>
      <c r="M422" s="8"/>
      <c r="R422" s="8"/>
      <c r="S422" s="8"/>
    </row>
    <row r="423" spans="1:19">
      <c r="A423" s="8"/>
      <c r="B423" s="8"/>
      <c r="C423" s="8"/>
      <c r="D423" s="8"/>
      <c r="E423" s="8"/>
      <c r="F423" s="8"/>
      <c r="G423" s="8"/>
      <c r="H423" s="8"/>
      <c r="J423" s="8"/>
      <c r="L423" s="8"/>
      <c r="M423" s="8"/>
      <c r="R423" s="8"/>
      <c r="S423" s="8"/>
    </row>
    <row r="424" spans="1:19">
      <c r="A424" s="8"/>
      <c r="B424" s="8"/>
      <c r="C424" s="8"/>
      <c r="D424" s="8"/>
      <c r="E424" s="8"/>
      <c r="F424" s="8"/>
      <c r="G424" s="8"/>
      <c r="H424" s="8"/>
      <c r="J424" s="8"/>
      <c r="L424" s="8"/>
      <c r="M424" s="8"/>
      <c r="R424" s="8"/>
      <c r="S424" s="8"/>
    </row>
    <row r="425" spans="1:19">
      <c r="A425" s="8"/>
      <c r="B425" s="8"/>
      <c r="C425" s="8"/>
      <c r="D425" s="8"/>
      <c r="E425" s="8"/>
      <c r="F425" s="8"/>
      <c r="G425" s="8"/>
      <c r="H425" s="8"/>
      <c r="J425" s="8"/>
      <c r="L425" s="8"/>
      <c r="M425" s="8"/>
      <c r="R425" s="8"/>
      <c r="S425" s="8"/>
    </row>
    <row r="426" spans="1:19">
      <c r="A426" s="8"/>
      <c r="B426" s="8"/>
      <c r="C426" s="8"/>
      <c r="D426" s="8"/>
      <c r="E426" s="8"/>
      <c r="F426" s="8"/>
      <c r="G426" s="8"/>
      <c r="H426" s="8"/>
      <c r="J426" s="8"/>
      <c r="L426" s="8"/>
      <c r="M426" s="8"/>
      <c r="R426" s="8"/>
      <c r="S426" s="8"/>
    </row>
    <row r="427" spans="1:19">
      <c r="A427" s="8"/>
      <c r="B427" s="8"/>
      <c r="C427" s="8"/>
      <c r="D427" s="8"/>
      <c r="E427" s="8"/>
      <c r="F427" s="8"/>
      <c r="G427" s="8"/>
      <c r="H427" s="8"/>
      <c r="J427" s="8"/>
      <c r="L427" s="8"/>
      <c r="M427" s="8"/>
      <c r="R427" s="8"/>
      <c r="S427" s="8"/>
    </row>
    <row r="428" spans="1:19">
      <c r="A428" s="8"/>
      <c r="B428" s="8"/>
      <c r="C428" s="8"/>
      <c r="D428" s="8"/>
      <c r="E428" s="8"/>
      <c r="F428" s="8"/>
      <c r="G428" s="8"/>
      <c r="H428" s="8"/>
      <c r="J428" s="8"/>
      <c r="L428" s="8"/>
      <c r="M428" s="8"/>
      <c r="R428" s="8"/>
      <c r="S428" s="8"/>
    </row>
    <row r="429" spans="1:19">
      <c r="A429" s="8"/>
      <c r="B429" s="8"/>
      <c r="C429" s="8"/>
      <c r="D429" s="8"/>
      <c r="E429" s="8"/>
      <c r="F429" s="8"/>
      <c r="G429" s="8"/>
      <c r="H429" s="8"/>
      <c r="J429" s="8"/>
      <c r="L429" s="8"/>
      <c r="M429" s="8"/>
      <c r="R429" s="8"/>
      <c r="S429" s="8"/>
    </row>
    <row r="430" spans="1:19">
      <c r="A430" s="8"/>
      <c r="B430" s="8"/>
      <c r="C430" s="8"/>
      <c r="D430" s="8"/>
      <c r="E430" s="8"/>
      <c r="F430" s="8"/>
      <c r="G430" s="8"/>
      <c r="H430" s="8"/>
      <c r="J430" s="8"/>
      <c r="L430" s="8"/>
      <c r="M430" s="8"/>
      <c r="R430" s="8"/>
      <c r="S430" s="8"/>
    </row>
    <row r="431" spans="1:19">
      <c r="A431" s="8"/>
      <c r="B431" s="8"/>
      <c r="C431" s="8"/>
      <c r="D431" s="8"/>
      <c r="E431" s="8"/>
      <c r="F431" s="8"/>
      <c r="G431" s="8"/>
      <c r="H431" s="8"/>
      <c r="J431" s="8"/>
      <c r="L431" s="8"/>
      <c r="M431" s="8"/>
      <c r="R431" s="8"/>
      <c r="S431" s="8"/>
    </row>
    <row r="432" spans="1:19">
      <c r="A432" s="8"/>
      <c r="B432" s="8"/>
      <c r="C432" s="8"/>
      <c r="D432" s="8"/>
      <c r="E432" s="8"/>
      <c r="F432" s="8"/>
      <c r="G432" s="8"/>
      <c r="H432" s="8"/>
      <c r="J432" s="8"/>
      <c r="L432" s="8"/>
      <c r="M432" s="8"/>
      <c r="R432" s="8"/>
      <c r="S432" s="8"/>
    </row>
    <row r="433" spans="1:19">
      <c r="A433" s="8"/>
      <c r="B433" s="8"/>
      <c r="C433" s="8"/>
      <c r="D433" s="8"/>
      <c r="E433" s="8"/>
      <c r="F433" s="8"/>
      <c r="G433" s="8"/>
      <c r="H433" s="8"/>
      <c r="J433" s="8"/>
      <c r="L433" s="8"/>
      <c r="M433" s="8"/>
      <c r="R433" s="8"/>
      <c r="S433" s="8"/>
    </row>
    <row r="434" spans="1:19">
      <c r="A434" s="8"/>
      <c r="B434" s="8"/>
      <c r="C434" s="8"/>
      <c r="D434" s="8"/>
      <c r="E434" s="8"/>
      <c r="F434" s="8"/>
      <c r="G434" s="8"/>
      <c r="H434" s="8"/>
      <c r="J434" s="8"/>
      <c r="L434" s="8"/>
      <c r="M434" s="8"/>
      <c r="R434" s="8"/>
      <c r="S434" s="8"/>
    </row>
    <row r="435" spans="1:19">
      <c r="A435" s="8"/>
      <c r="B435" s="8"/>
      <c r="C435" s="8"/>
      <c r="D435" s="8"/>
      <c r="E435" s="8"/>
      <c r="F435" s="8"/>
      <c r="G435" s="8"/>
      <c r="H435" s="8"/>
      <c r="J435" s="8"/>
      <c r="L435" s="8"/>
      <c r="M435" s="8"/>
      <c r="R435" s="8"/>
      <c r="S435" s="8"/>
    </row>
    <row r="436" spans="1:19">
      <c r="A436" s="8"/>
      <c r="B436" s="8"/>
      <c r="C436" s="8"/>
      <c r="D436" s="8"/>
      <c r="E436" s="8"/>
      <c r="F436" s="8"/>
      <c r="G436" s="8"/>
      <c r="H436" s="8"/>
      <c r="J436" s="8"/>
      <c r="L436" s="8"/>
      <c r="M436" s="8"/>
      <c r="R436" s="8"/>
      <c r="S436" s="8"/>
    </row>
    <row r="437" spans="1:19">
      <c r="A437" s="8"/>
      <c r="B437" s="8"/>
      <c r="C437" s="8"/>
      <c r="D437" s="8"/>
      <c r="E437" s="8"/>
      <c r="F437" s="8"/>
      <c r="G437" s="8"/>
      <c r="H437" s="8"/>
      <c r="J437" s="8"/>
      <c r="L437" s="8"/>
      <c r="M437" s="8"/>
      <c r="R437" s="8"/>
      <c r="S437" s="8"/>
    </row>
    <row r="438" spans="1:19">
      <c r="A438" s="8"/>
      <c r="B438" s="8"/>
      <c r="C438" s="8"/>
      <c r="D438" s="8"/>
      <c r="E438" s="8"/>
      <c r="F438" s="8"/>
      <c r="G438" s="8"/>
      <c r="H438" s="8"/>
      <c r="J438" s="8"/>
      <c r="L438" s="8"/>
      <c r="M438" s="8"/>
      <c r="R438" s="8"/>
      <c r="S438" s="8"/>
    </row>
    <row r="439" spans="1:19">
      <c r="A439" s="8"/>
      <c r="B439" s="8"/>
      <c r="C439" s="8"/>
      <c r="D439" s="8"/>
      <c r="E439" s="8"/>
      <c r="F439" s="8"/>
      <c r="G439" s="8"/>
      <c r="H439" s="8"/>
      <c r="J439" s="8"/>
      <c r="L439" s="8"/>
      <c r="M439" s="8"/>
      <c r="R439" s="8"/>
      <c r="S439" s="8"/>
    </row>
    <row r="440" spans="1:19">
      <c r="A440" s="8"/>
      <c r="B440" s="8"/>
      <c r="C440" s="8"/>
      <c r="D440" s="8"/>
      <c r="E440" s="8"/>
      <c r="F440" s="8"/>
      <c r="G440" s="8"/>
      <c r="H440" s="8"/>
      <c r="J440" s="8"/>
      <c r="L440" s="8"/>
      <c r="M440" s="8"/>
      <c r="R440" s="8"/>
      <c r="S440" s="8"/>
    </row>
    <row r="441" spans="1:19">
      <c r="A441" s="8"/>
      <c r="B441" s="8"/>
      <c r="C441" s="8"/>
      <c r="D441" s="8"/>
      <c r="E441" s="8"/>
      <c r="F441" s="8"/>
      <c r="G441" s="8"/>
      <c r="H441" s="8"/>
      <c r="J441" s="8"/>
      <c r="L441" s="8"/>
      <c r="M441" s="8"/>
      <c r="R441" s="8"/>
      <c r="S441" s="8"/>
    </row>
    <row r="442" spans="1:19">
      <c r="A442" s="8"/>
      <c r="B442" s="8"/>
      <c r="C442" s="8"/>
      <c r="D442" s="8"/>
      <c r="E442" s="8"/>
      <c r="F442" s="8"/>
      <c r="G442" s="8"/>
      <c r="H442" s="8"/>
      <c r="J442" s="8"/>
      <c r="L442" s="8"/>
      <c r="M442" s="8"/>
      <c r="R442" s="8"/>
      <c r="S442" s="8"/>
    </row>
    <row r="443" spans="1:19">
      <c r="A443" s="8"/>
      <c r="B443" s="8"/>
      <c r="C443" s="8"/>
      <c r="D443" s="8"/>
      <c r="E443" s="8"/>
      <c r="F443" s="8"/>
      <c r="G443" s="8"/>
      <c r="H443" s="8"/>
      <c r="J443" s="8"/>
      <c r="L443" s="8"/>
      <c r="M443" s="8"/>
      <c r="R443" s="8"/>
      <c r="S443" s="8"/>
    </row>
    <row r="444" spans="1:19">
      <c r="A444" s="8"/>
      <c r="B444" s="8"/>
      <c r="C444" s="8"/>
      <c r="D444" s="8"/>
      <c r="E444" s="8"/>
      <c r="F444" s="8"/>
      <c r="G444" s="8"/>
      <c r="H444" s="8"/>
      <c r="J444" s="8"/>
      <c r="L444" s="8"/>
      <c r="M444" s="8"/>
      <c r="R444" s="8"/>
      <c r="S444" s="8"/>
    </row>
    <row r="445" spans="1:19">
      <c r="A445" s="8"/>
      <c r="B445" s="8"/>
      <c r="C445" s="8"/>
      <c r="D445" s="8"/>
      <c r="E445" s="8"/>
      <c r="F445" s="8"/>
      <c r="G445" s="8"/>
      <c r="H445" s="8"/>
      <c r="J445" s="8"/>
      <c r="L445" s="8"/>
      <c r="M445" s="8"/>
      <c r="R445" s="8"/>
      <c r="S445" s="8"/>
    </row>
    <row r="446" spans="1:19">
      <c r="A446" s="8"/>
      <c r="B446" s="8"/>
      <c r="C446" s="8"/>
      <c r="D446" s="8"/>
      <c r="E446" s="8"/>
      <c r="F446" s="8"/>
      <c r="G446" s="8"/>
      <c r="H446" s="8"/>
      <c r="J446" s="8"/>
      <c r="L446" s="8"/>
      <c r="M446" s="8"/>
      <c r="R446" s="8"/>
      <c r="S446" s="8"/>
    </row>
    <row r="447" spans="1:19">
      <c r="A447" s="8"/>
      <c r="B447" s="8"/>
      <c r="C447" s="8"/>
      <c r="D447" s="8"/>
      <c r="E447" s="8"/>
      <c r="F447" s="8"/>
      <c r="G447" s="8"/>
      <c r="H447" s="8"/>
      <c r="J447" s="8"/>
      <c r="L447" s="8"/>
      <c r="M447" s="8"/>
      <c r="R447" s="8"/>
      <c r="S447" s="8"/>
    </row>
    <row r="448" spans="1:19">
      <c r="A448" s="8"/>
      <c r="B448" s="8"/>
      <c r="C448" s="8"/>
      <c r="D448" s="8"/>
      <c r="E448" s="8"/>
      <c r="F448" s="8"/>
      <c r="G448" s="8"/>
      <c r="H448" s="8"/>
      <c r="J448" s="8"/>
      <c r="L448" s="8"/>
      <c r="M448" s="8"/>
      <c r="R448" s="8"/>
      <c r="S448" s="8"/>
    </row>
    <row r="449" spans="1:19">
      <c r="A449" s="8"/>
      <c r="B449" s="8"/>
      <c r="C449" s="8"/>
      <c r="D449" s="8"/>
      <c r="E449" s="8"/>
      <c r="F449" s="8"/>
      <c r="G449" s="8"/>
      <c r="H449" s="8"/>
      <c r="J449" s="8"/>
      <c r="L449" s="8"/>
      <c r="M449" s="8"/>
      <c r="R449" s="8"/>
      <c r="S449" s="8"/>
    </row>
    <row r="450" spans="1:19">
      <c r="A450" s="8"/>
      <c r="B450" s="8"/>
      <c r="C450" s="8"/>
      <c r="D450" s="8"/>
      <c r="E450" s="8"/>
      <c r="F450" s="8"/>
      <c r="G450" s="8"/>
      <c r="H450" s="8"/>
      <c r="J450" s="8"/>
      <c r="L450" s="8"/>
      <c r="M450" s="8"/>
      <c r="R450" s="8"/>
      <c r="S450" s="8"/>
    </row>
    <row r="451" spans="1:19">
      <c r="A451" s="8"/>
      <c r="B451" s="8"/>
      <c r="C451" s="8"/>
      <c r="D451" s="8"/>
      <c r="E451" s="8"/>
      <c r="F451" s="8"/>
      <c r="G451" s="8"/>
      <c r="H451" s="8"/>
      <c r="J451" s="8"/>
      <c r="L451" s="8"/>
      <c r="M451" s="8"/>
      <c r="R451" s="8"/>
      <c r="S451" s="8"/>
    </row>
    <row r="452" spans="1:19">
      <c r="A452" s="8"/>
      <c r="B452" s="8"/>
      <c r="C452" s="8"/>
      <c r="D452" s="8"/>
      <c r="E452" s="8"/>
      <c r="F452" s="8"/>
      <c r="G452" s="8"/>
      <c r="H452" s="8"/>
      <c r="J452" s="8"/>
      <c r="L452" s="8"/>
      <c r="M452" s="8"/>
      <c r="R452" s="8"/>
      <c r="S452" s="8"/>
    </row>
    <row r="453" spans="1:19">
      <c r="A453" s="8"/>
      <c r="B453" s="8"/>
      <c r="C453" s="8"/>
      <c r="D453" s="8"/>
      <c r="E453" s="8"/>
      <c r="F453" s="8"/>
      <c r="G453" s="8"/>
      <c r="H453" s="8"/>
      <c r="J453" s="8"/>
      <c r="L453" s="8"/>
      <c r="M453" s="8"/>
      <c r="R453" s="8"/>
      <c r="S453" s="8"/>
    </row>
    <row r="454" spans="1:19">
      <c r="A454" s="8"/>
      <c r="B454" s="8"/>
      <c r="C454" s="8"/>
      <c r="D454" s="8"/>
      <c r="E454" s="8"/>
      <c r="F454" s="8"/>
      <c r="G454" s="8"/>
      <c r="H454" s="8"/>
      <c r="J454" s="8"/>
      <c r="L454" s="8"/>
      <c r="M454" s="8"/>
      <c r="R454" s="8"/>
      <c r="S454" s="8"/>
    </row>
    <row r="455" spans="1:19">
      <c r="A455" s="8"/>
      <c r="B455" s="8"/>
      <c r="C455" s="8"/>
      <c r="D455" s="8"/>
      <c r="E455" s="8"/>
      <c r="F455" s="8"/>
      <c r="G455" s="8"/>
      <c r="H455" s="8"/>
      <c r="J455" s="8"/>
      <c r="L455" s="8"/>
      <c r="M455" s="8"/>
      <c r="R455" s="8"/>
      <c r="S455" s="8"/>
    </row>
    <row r="456" spans="1:19">
      <c r="A456" s="8"/>
      <c r="B456" s="8"/>
      <c r="C456" s="8"/>
      <c r="D456" s="8"/>
      <c r="E456" s="8"/>
      <c r="F456" s="8"/>
      <c r="G456" s="8"/>
      <c r="H456" s="8"/>
      <c r="J456" s="8"/>
      <c r="L456" s="8"/>
      <c r="M456" s="8"/>
      <c r="R456" s="8"/>
      <c r="S456" s="8"/>
    </row>
    <row r="457" spans="1:19">
      <c r="A457" s="8"/>
      <c r="B457" s="8"/>
      <c r="C457" s="8"/>
      <c r="D457" s="8"/>
      <c r="E457" s="8"/>
      <c r="F457" s="8"/>
      <c r="G457" s="8"/>
      <c r="H457" s="8"/>
      <c r="J457" s="8"/>
      <c r="L457" s="8"/>
      <c r="M457" s="8"/>
      <c r="R457" s="8"/>
      <c r="S457" s="8"/>
    </row>
    <row r="458" spans="1:19">
      <c r="A458" s="8"/>
      <c r="B458" s="8"/>
      <c r="C458" s="8"/>
      <c r="D458" s="8"/>
      <c r="E458" s="8"/>
      <c r="F458" s="8"/>
      <c r="G458" s="8"/>
      <c r="H458" s="8"/>
      <c r="J458" s="8"/>
      <c r="L458" s="8"/>
      <c r="M458" s="8"/>
      <c r="R458" s="8"/>
      <c r="S458" s="8"/>
    </row>
    <row r="459" spans="1:19">
      <c r="A459" s="8"/>
      <c r="B459" s="8"/>
      <c r="C459" s="8"/>
      <c r="D459" s="8"/>
      <c r="E459" s="8"/>
      <c r="F459" s="8"/>
      <c r="G459" s="8"/>
      <c r="H459" s="8"/>
      <c r="J459" s="8"/>
      <c r="L459" s="8"/>
      <c r="M459" s="8"/>
      <c r="R459" s="8"/>
      <c r="S459" s="8"/>
    </row>
    <row r="460" spans="1:19">
      <c r="A460" s="8"/>
      <c r="B460" s="8"/>
      <c r="C460" s="8"/>
      <c r="D460" s="8"/>
      <c r="E460" s="8"/>
      <c r="F460" s="8"/>
      <c r="G460" s="8"/>
      <c r="H460" s="8"/>
      <c r="J460" s="8"/>
      <c r="L460" s="8"/>
      <c r="M460" s="8"/>
      <c r="R460" s="8"/>
      <c r="S460" s="8"/>
    </row>
    <row r="461" spans="1:19">
      <c r="A461" s="8"/>
      <c r="B461" s="8"/>
      <c r="C461" s="8"/>
      <c r="D461" s="8"/>
      <c r="E461" s="8"/>
      <c r="F461" s="8"/>
      <c r="G461" s="8"/>
      <c r="H461" s="8"/>
      <c r="J461" s="8"/>
      <c r="L461" s="8"/>
      <c r="M461" s="8"/>
      <c r="R461" s="8"/>
      <c r="S461" s="8"/>
    </row>
    <row r="462" spans="1:19">
      <c r="A462" s="8"/>
      <c r="B462" s="8"/>
      <c r="C462" s="8"/>
      <c r="D462" s="8"/>
      <c r="E462" s="8"/>
      <c r="F462" s="8"/>
      <c r="G462" s="8"/>
      <c r="H462" s="8"/>
      <c r="J462" s="8"/>
      <c r="L462" s="8"/>
      <c r="M462" s="8"/>
      <c r="R462" s="8"/>
      <c r="S462" s="8"/>
    </row>
    <row r="463" spans="1:19">
      <c r="A463" s="8"/>
      <c r="B463" s="8"/>
      <c r="C463" s="8"/>
      <c r="D463" s="8"/>
      <c r="E463" s="8"/>
      <c r="F463" s="8"/>
      <c r="G463" s="8"/>
      <c r="H463" s="8"/>
      <c r="J463" s="8"/>
      <c r="L463" s="8"/>
      <c r="M463" s="8"/>
      <c r="R463" s="8"/>
      <c r="S463" s="8"/>
    </row>
    <row r="464" spans="1:19">
      <c r="A464" s="8"/>
      <c r="B464" s="8"/>
      <c r="C464" s="8"/>
      <c r="D464" s="8"/>
      <c r="E464" s="8"/>
      <c r="F464" s="8"/>
      <c r="G464" s="8"/>
      <c r="H464" s="8"/>
      <c r="J464" s="8"/>
      <c r="L464" s="8"/>
      <c r="M464" s="8"/>
      <c r="R464" s="8"/>
      <c r="S464" s="8"/>
    </row>
    <row r="465" spans="1:19">
      <c r="A465" s="8"/>
      <c r="B465" s="8"/>
      <c r="C465" s="8"/>
      <c r="D465" s="8"/>
      <c r="E465" s="8"/>
      <c r="F465" s="8"/>
      <c r="G465" s="8"/>
      <c r="H465" s="8"/>
      <c r="J465" s="8"/>
      <c r="L465" s="8"/>
      <c r="M465" s="8"/>
      <c r="R465" s="8"/>
      <c r="S465" s="8"/>
    </row>
    <row r="466" spans="1:19">
      <c r="A466" s="8"/>
      <c r="B466" s="8"/>
      <c r="C466" s="8"/>
      <c r="D466" s="8"/>
      <c r="E466" s="8"/>
      <c r="F466" s="8"/>
      <c r="G466" s="8"/>
      <c r="H466" s="8"/>
      <c r="J466" s="8"/>
      <c r="L466" s="8"/>
      <c r="M466" s="8"/>
      <c r="R466" s="8"/>
      <c r="S466" s="8"/>
    </row>
    <row r="467" spans="1:19">
      <c r="A467" s="8"/>
      <c r="B467" s="8"/>
      <c r="C467" s="8"/>
      <c r="D467" s="8"/>
      <c r="E467" s="8"/>
      <c r="F467" s="8"/>
      <c r="G467" s="8"/>
      <c r="H467" s="8"/>
      <c r="J467" s="8"/>
      <c r="L467" s="8"/>
      <c r="M467" s="8"/>
      <c r="R467" s="8"/>
      <c r="S467" s="8"/>
    </row>
    <row r="468" spans="1:19">
      <c r="A468" s="8"/>
      <c r="B468" s="8"/>
      <c r="C468" s="8"/>
      <c r="D468" s="8"/>
      <c r="E468" s="8"/>
      <c r="F468" s="8"/>
      <c r="G468" s="8"/>
      <c r="H468" s="8"/>
      <c r="J468" s="8"/>
      <c r="L468" s="8"/>
      <c r="M468" s="8"/>
      <c r="R468" s="8"/>
      <c r="S468" s="8"/>
    </row>
    <row r="469" spans="1:19">
      <c r="A469" s="8"/>
      <c r="B469" s="8"/>
      <c r="C469" s="8"/>
      <c r="D469" s="8"/>
      <c r="E469" s="8"/>
      <c r="F469" s="8"/>
      <c r="G469" s="8"/>
      <c r="H469" s="8"/>
      <c r="J469" s="8"/>
      <c r="L469" s="8"/>
      <c r="M469" s="8"/>
      <c r="R469" s="8"/>
      <c r="S469" s="8"/>
    </row>
    <row r="470" spans="1:19">
      <c r="A470" s="8"/>
      <c r="B470" s="8"/>
      <c r="C470" s="8"/>
      <c r="D470" s="8"/>
      <c r="E470" s="8"/>
      <c r="F470" s="8"/>
      <c r="G470" s="8"/>
      <c r="H470" s="8"/>
      <c r="J470" s="8"/>
      <c r="L470" s="8"/>
      <c r="M470" s="8"/>
      <c r="R470" s="8"/>
      <c r="S470" s="8"/>
    </row>
    <row r="471" spans="1:19">
      <c r="A471" s="8"/>
      <c r="B471" s="8"/>
      <c r="C471" s="8"/>
      <c r="D471" s="8"/>
      <c r="E471" s="8"/>
      <c r="F471" s="8"/>
      <c r="G471" s="8"/>
      <c r="H471" s="8"/>
      <c r="J471" s="8"/>
      <c r="L471" s="8"/>
      <c r="M471" s="8"/>
      <c r="R471" s="8"/>
      <c r="S471" s="8"/>
    </row>
    <row r="472" spans="1:19">
      <c r="A472" s="8"/>
      <c r="B472" s="8"/>
      <c r="C472" s="8"/>
      <c r="D472" s="8"/>
      <c r="E472" s="8"/>
      <c r="F472" s="8"/>
      <c r="G472" s="8"/>
      <c r="H472" s="8"/>
      <c r="J472" s="8"/>
      <c r="L472" s="8"/>
      <c r="M472" s="8"/>
      <c r="R472" s="8"/>
      <c r="S472" s="8"/>
    </row>
    <row r="473" spans="1:19">
      <c r="A473" s="8"/>
      <c r="B473" s="8"/>
      <c r="C473" s="8"/>
      <c r="D473" s="8"/>
      <c r="E473" s="8"/>
      <c r="F473" s="8"/>
      <c r="G473" s="8"/>
      <c r="H473" s="8"/>
      <c r="J473" s="8"/>
      <c r="L473" s="8"/>
      <c r="M473" s="8"/>
      <c r="R473" s="8"/>
      <c r="S473" s="8"/>
    </row>
    <row r="474" spans="1:19">
      <c r="A474" s="8"/>
      <c r="B474" s="8"/>
      <c r="C474" s="8"/>
      <c r="D474" s="8"/>
      <c r="E474" s="8"/>
      <c r="F474" s="8"/>
      <c r="G474" s="8"/>
      <c r="H474" s="8"/>
      <c r="J474" s="8"/>
      <c r="L474" s="8"/>
      <c r="M474" s="8"/>
      <c r="R474" s="8"/>
      <c r="S474" s="8"/>
    </row>
    <row r="475" spans="1:19">
      <c r="A475" s="8"/>
      <c r="B475" s="8"/>
      <c r="C475" s="8"/>
      <c r="D475" s="8"/>
      <c r="E475" s="8"/>
      <c r="F475" s="8"/>
      <c r="G475" s="8"/>
      <c r="H475" s="8"/>
      <c r="J475" s="8"/>
      <c r="L475" s="8"/>
      <c r="M475" s="8"/>
      <c r="R475" s="8"/>
      <c r="S475" s="8"/>
    </row>
    <row r="476" spans="1:19">
      <c r="A476" s="8"/>
      <c r="B476" s="8"/>
      <c r="C476" s="8"/>
      <c r="D476" s="8"/>
      <c r="E476" s="8"/>
      <c r="F476" s="8"/>
      <c r="G476" s="8"/>
      <c r="H476" s="8"/>
      <c r="J476" s="8"/>
      <c r="L476" s="8"/>
      <c r="M476" s="8"/>
      <c r="R476" s="8"/>
      <c r="S476" s="8"/>
    </row>
    <row r="477" spans="1:19">
      <c r="A477" s="8"/>
      <c r="B477" s="8"/>
      <c r="C477" s="8"/>
      <c r="D477" s="8"/>
      <c r="E477" s="8"/>
      <c r="F477" s="8"/>
      <c r="G477" s="8"/>
      <c r="H477" s="8"/>
      <c r="J477" s="8"/>
      <c r="L477" s="8"/>
      <c r="M477" s="8"/>
      <c r="R477" s="8"/>
      <c r="S477" s="8"/>
    </row>
    <row r="478" spans="1:19">
      <c r="A478" s="8"/>
      <c r="B478" s="8"/>
      <c r="C478" s="8"/>
      <c r="D478" s="8"/>
      <c r="E478" s="8"/>
      <c r="F478" s="8"/>
      <c r="G478" s="8"/>
      <c r="H478" s="8"/>
      <c r="J478" s="8"/>
      <c r="L478" s="8"/>
      <c r="M478" s="8"/>
      <c r="R478" s="8"/>
      <c r="S478" s="8"/>
    </row>
    <row r="479" spans="1:19">
      <c r="A479" s="8"/>
      <c r="B479" s="8"/>
      <c r="C479" s="8"/>
      <c r="D479" s="8"/>
      <c r="E479" s="8"/>
      <c r="F479" s="8"/>
      <c r="G479" s="8"/>
      <c r="H479" s="8"/>
      <c r="J479" s="8"/>
      <c r="L479" s="8"/>
      <c r="M479" s="8"/>
      <c r="R479" s="8"/>
      <c r="S479" s="8"/>
    </row>
    <row r="480" spans="1:19">
      <c r="A480" s="8"/>
      <c r="B480" s="8"/>
      <c r="C480" s="8"/>
      <c r="D480" s="8"/>
      <c r="E480" s="8"/>
      <c r="F480" s="8"/>
      <c r="G480" s="8"/>
      <c r="H480" s="8"/>
      <c r="J480" s="8"/>
      <c r="L480" s="8"/>
      <c r="M480" s="8"/>
      <c r="R480" s="8"/>
      <c r="S480" s="8"/>
    </row>
    <row r="481" spans="1:19">
      <c r="A481" s="8"/>
      <c r="B481" s="8"/>
      <c r="C481" s="8"/>
      <c r="D481" s="8"/>
      <c r="E481" s="8"/>
      <c r="F481" s="8"/>
      <c r="G481" s="8"/>
      <c r="H481" s="8"/>
      <c r="J481" s="8"/>
      <c r="L481" s="8"/>
      <c r="M481" s="8"/>
      <c r="R481" s="8"/>
      <c r="S481" s="8"/>
    </row>
    <row r="482" spans="1:19">
      <c r="A482" s="8"/>
      <c r="B482" s="8"/>
      <c r="C482" s="8"/>
      <c r="D482" s="8"/>
      <c r="E482" s="8"/>
      <c r="F482" s="8"/>
      <c r="G482" s="8"/>
      <c r="H482" s="8"/>
      <c r="J482" s="8"/>
      <c r="L482" s="8"/>
      <c r="M482" s="8"/>
      <c r="R482" s="8"/>
      <c r="S482" s="8"/>
    </row>
    <row r="483" spans="1:19">
      <c r="A483" s="8"/>
      <c r="B483" s="8"/>
      <c r="C483" s="8"/>
      <c r="D483" s="8"/>
      <c r="E483" s="8"/>
      <c r="F483" s="8"/>
      <c r="G483" s="8"/>
      <c r="H483" s="8"/>
      <c r="J483" s="8"/>
      <c r="L483" s="8"/>
      <c r="M483" s="8"/>
      <c r="R483" s="8"/>
      <c r="S483" s="8"/>
    </row>
    <row r="484" spans="1:19">
      <c r="A484" s="8"/>
      <c r="B484" s="8"/>
      <c r="C484" s="8"/>
      <c r="D484" s="8"/>
      <c r="E484" s="8"/>
      <c r="F484" s="8"/>
      <c r="G484" s="8"/>
      <c r="H484" s="8"/>
      <c r="J484" s="8"/>
      <c r="L484" s="8"/>
      <c r="M484" s="8"/>
      <c r="R484" s="8"/>
      <c r="S484" s="8"/>
    </row>
    <row r="485" spans="1:19">
      <c r="A485" s="8"/>
      <c r="B485" s="8"/>
      <c r="C485" s="8"/>
      <c r="D485" s="8"/>
      <c r="E485" s="8"/>
      <c r="F485" s="8"/>
      <c r="G485" s="8"/>
      <c r="H485" s="8"/>
      <c r="J485" s="8"/>
      <c r="L485" s="8"/>
      <c r="M485" s="8"/>
      <c r="R485" s="8"/>
      <c r="S485" s="8"/>
    </row>
    <row r="486" spans="1:19">
      <c r="A486" s="8"/>
      <c r="B486" s="8"/>
      <c r="C486" s="8"/>
      <c r="D486" s="8"/>
      <c r="E486" s="8"/>
      <c r="F486" s="8"/>
      <c r="G486" s="8"/>
      <c r="H486" s="8"/>
      <c r="J486" s="8"/>
      <c r="L486" s="8"/>
      <c r="M486" s="8"/>
      <c r="R486" s="8"/>
      <c r="S486" s="8"/>
    </row>
    <row r="487" spans="1:19">
      <c r="A487" s="8"/>
      <c r="B487" s="8"/>
      <c r="C487" s="8"/>
      <c r="D487" s="8"/>
      <c r="E487" s="8"/>
      <c r="F487" s="8"/>
      <c r="G487" s="8"/>
      <c r="H487" s="8"/>
      <c r="J487" s="8"/>
      <c r="L487" s="8"/>
      <c r="M487" s="8"/>
      <c r="R487" s="8"/>
      <c r="S487" s="8"/>
    </row>
    <row r="488" spans="1:19">
      <c r="A488" s="8"/>
      <c r="B488" s="8"/>
      <c r="C488" s="8"/>
      <c r="D488" s="8"/>
      <c r="E488" s="8"/>
      <c r="F488" s="8"/>
      <c r="G488" s="8"/>
      <c r="H488" s="8"/>
      <c r="J488" s="8"/>
      <c r="L488" s="8"/>
      <c r="M488" s="8"/>
      <c r="R488" s="8"/>
      <c r="S488" s="8"/>
    </row>
    <row r="489" spans="1:19">
      <c r="A489" s="8"/>
      <c r="B489" s="8"/>
      <c r="C489" s="8"/>
      <c r="D489" s="8"/>
      <c r="E489" s="8"/>
      <c r="F489" s="8"/>
      <c r="G489" s="8"/>
      <c r="H489" s="8"/>
      <c r="J489" s="8"/>
      <c r="L489" s="8"/>
      <c r="M489" s="8"/>
      <c r="R489" s="8"/>
      <c r="S489" s="8"/>
    </row>
    <row r="490" spans="1:19">
      <c r="A490" s="8"/>
      <c r="B490" s="8"/>
      <c r="C490" s="8"/>
      <c r="D490" s="8"/>
      <c r="E490" s="8"/>
      <c r="F490" s="8"/>
      <c r="G490" s="8"/>
      <c r="H490" s="8"/>
      <c r="J490" s="8"/>
      <c r="L490" s="8"/>
      <c r="M490" s="8"/>
      <c r="R490" s="8"/>
      <c r="S490" s="8"/>
    </row>
    <row r="491" spans="1:19">
      <c r="A491" s="8"/>
      <c r="B491" s="8"/>
      <c r="C491" s="8"/>
      <c r="D491" s="8"/>
      <c r="E491" s="8"/>
      <c r="F491" s="8"/>
      <c r="G491" s="8"/>
      <c r="H491" s="8"/>
      <c r="J491" s="8"/>
      <c r="L491" s="8"/>
      <c r="M491" s="8"/>
      <c r="R491" s="8"/>
      <c r="S491" s="8"/>
    </row>
    <row r="492" spans="1:19">
      <c r="A492" s="8"/>
      <c r="B492" s="8"/>
      <c r="C492" s="8"/>
      <c r="D492" s="8"/>
      <c r="E492" s="8"/>
      <c r="F492" s="8"/>
      <c r="G492" s="8"/>
      <c r="H492" s="8"/>
      <c r="J492" s="8"/>
      <c r="L492" s="8"/>
      <c r="M492" s="8"/>
      <c r="R492" s="8"/>
      <c r="S492" s="8"/>
    </row>
    <row r="493" spans="1:19">
      <c r="A493" s="8"/>
      <c r="B493" s="8"/>
      <c r="C493" s="8"/>
      <c r="D493" s="8"/>
      <c r="E493" s="8"/>
      <c r="F493" s="8"/>
      <c r="G493" s="8"/>
      <c r="H493" s="8"/>
      <c r="J493" s="8"/>
      <c r="L493" s="8"/>
      <c r="M493" s="8"/>
      <c r="R493" s="8"/>
      <c r="S493" s="8"/>
    </row>
    <row r="494" spans="1:19">
      <c r="A494" s="8"/>
      <c r="B494" s="8"/>
      <c r="C494" s="8"/>
      <c r="D494" s="8"/>
      <c r="E494" s="8"/>
      <c r="F494" s="8"/>
      <c r="G494" s="8"/>
      <c r="H494" s="8"/>
      <c r="J494" s="8"/>
      <c r="L494" s="8"/>
      <c r="M494" s="8"/>
      <c r="R494" s="8"/>
      <c r="S494" s="8"/>
    </row>
    <row r="495" spans="1:19">
      <c r="A495" s="8"/>
      <c r="B495" s="8"/>
      <c r="C495" s="8"/>
      <c r="D495" s="8"/>
      <c r="E495" s="8"/>
      <c r="F495" s="8"/>
      <c r="G495" s="8"/>
      <c r="H495" s="8"/>
      <c r="J495" s="8"/>
      <c r="L495" s="8"/>
      <c r="M495" s="8"/>
      <c r="R495" s="8"/>
      <c r="S495" s="8"/>
    </row>
    <row r="496" spans="1:19">
      <c r="A496" s="8"/>
      <c r="B496" s="8"/>
      <c r="C496" s="8"/>
      <c r="D496" s="8"/>
      <c r="E496" s="8"/>
      <c r="F496" s="8"/>
      <c r="G496" s="8"/>
      <c r="H496" s="8"/>
      <c r="J496" s="8"/>
      <c r="L496" s="8"/>
      <c r="M496" s="8"/>
      <c r="R496" s="8"/>
      <c r="S496" s="8"/>
    </row>
    <row r="497" spans="1:19">
      <c r="A497" s="8"/>
      <c r="B497" s="8"/>
      <c r="C497" s="8"/>
      <c r="D497" s="8"/>
      <c r="E497" s="8"/>
      <c r="F497" s="8"/>
      <c r="G497" s="8"/>
      <c r="H497" s="8"/>
      <c r="J497" s="8"/>
      <c r="L497" s="8"/>
      <c r="M497" s="8"/>
      <c r="R497" s="8"/>
      <c r="S497" s="8"/>
    </row>
    <row r="498" spans="1:19">
      <c r="A498" s="8"/>
      <c r="B498" s="8"/>
      <c r="C498" s="8"/>
      <c r="D498" s="8"/>
      <c r="E498" s="8"/>
      <c r="F498" s="8"/>
      <c r="G498" s="8"/>
      <c r="H498" s="8"/>
      <c r="J498" s="8"/>
      <c r="L498" s="8"/>
      <c r="M498" s="8"/>
      <c r="R498" s="8"/>
      <c r="S498" s="8"/>
    </row>
    <row r="499" spans="1:19">
      <c r="A499" s="8"/>
      <c r="B499" s="8"/>
      <c r="C499" s="8"/>
      <c r="D499" s="8"/>
      <c r="E499" s="8"/>
      <c r="F499" s="8"/>
      <c r="G499" s="8"/>
      <c r="H499" s="8"/>
      <c r="J499" s="8"/>
      <c r="L499" s="8"/>
      <c r="M499" s="8"/>
      <c r="R499" s="8"/>
      <c r="S499" s="8"/>
    </row>
    <row r="500" spans="1:19">
      <c r="A500" s="8"/>
      <c r="B500" s="8"/>
      <c r="C500" s="8"/>
      <c r="D500" s="8"/>
      <c r="E500" s="8"/>
      <c r="F500" s="8"/>
      <c r="G500" s="8"/>
      <c r="H500" s="8"/>
      <c r="J500" s="8"/>
      <c r="L500" s="8"/>
      <c r="M500" s="8"/>
      <c r="R500" s="8"/>
      <c r="S500" s="8"/>
    </row>
    <row r="501" spans="1:19">
      <c r="A501" s="8"/>
      <c r="B501" s="8"/>
      <c r="C501" s="8"/>
      <c r="D501" s="8"/>
      <c r="E501" s="8"/>
      <c r="F501" s="8"/>
      <c r="G501" s="8"/>
      <c r="H501" s="8"/>
      <c r="J501" s="8"/>
      <c r="L501" s="8"/>
      <c r="M501" s="8"/>
      <c r="R501" s="8"/>
      <c r="S501" s="8"/>
    </row>
    <row r="502" spans="1:19">
      <c r="A502" s="8"/>
      <c r="B502" s="8"/>
      <c r="C502" s="8"/>
      <c r="D502" s="8"/>
      <c r="E502" s="8"/>
      <c r="F502" s="8"/>
      <c r="G502" s="8"/>
      <c r="H502" s="8"/>
      <c r="J502" s="8"/>
      <c r="L502" s="8"/>
      <c r="M502" s="8"/>
      <c r="R502" s="8"/>
      <c r="S502" s="8"/>
    </row>
    <row r="503" spans="1:19">
      <c r="A503" s="8"/>
      <c r="B503" s="8"/>
      <c r="C503" s="8"/>
      <c r="D503" s="8"/>
      <c r="E503" s="8"/>
      <c r="F503" s="8"/>
      <c r="G503" s="8"/>
      <c r="H503" s="8"/>
      <c r="J503" s="8"/>
      <c r="L503" s="8"/>
      <c r="M503" s="8"/>
      <c r="R503" s="8"/>
      <c r="S503" s="8"/>
    </row>
    <row r="504" spans="1:19">
      <c r="A504" s="8"/>
      <c r="B504" s="8"/>
      <c r="C504" s="8"/>
      <c r="D504" s="8"/>
      <c r="E504" s="8"/>
      <c r="F504" s="8"/>
      <c r="G504" s="8"/>
      <c r="H504" s="8"/>
      <c r="J504" s="8"/>
      <c r="L504" s="8"/>
      <c r="M504" s="8"/>
      <c r="R504" s="8"/>
      <c r="S504" s="8"/>
    </row>
    <row r="505" spans="1:19">
      <c r="A505" s="8"/>
      <c r="B505" s="8"/>
      <c r="C505" s="8"/>
      <c r="D505" s="8"/>
      <c r="E505" s="8"/>
      <c r="F505" s="8"/>
      <c r="G505" s="8"/>
      <c r="H505" s="8"/>
      <c r="J505" s="8"/>
      <c r="L505" s="8"/>
      <c r="M505" s="8"/>
      <c r="R505" s="8"/>
      <c r="S505" s="8"/>
    </row>
    <row r="506" spans="1:19">
      <c r="A506" s="8"/>
      <c r="B506" s="8"/>
      <c r="C506" s="8"/>
      <c r="D506" s="8"/>
      <c r="E506" s="8"/>
      <c r="F506" s="8"/>
      <c r="G506" s="8"/>
      <c r="H506" s="8"/>
      <c r="J506" s="8"/>
      <c r="L506" s="8"/>
      <c r="M506" s="8"/>
      <c r="R506" s="8"/>
      <c r="S506" s="8"/>
    </row>
    <row r="507" spans="1:19">
      <c r="A507" s="8"/>
      <c r="B507" s="8"/>
      <c r="C507" s="8"/>
      <c r="D507" s="8"/>
      <c r="E507" s="8"/>
      <c r="F507" s="8"/>
      <c r="G507" s="8"/>
      <c r="H507" s="8"/>
      <c r="J507" s="8"/>
      <c r="L507" s="8"/>
      <c r="M507" s="8"/>
      <c r="R507" s="8"/>
      <c r="S507" s="8"/>
    </row>
    <row r="508" spans="1:19">
      <c r="A508" s="8"/>
      <c r="B508" s="8"/>
      <c r="C508" s="8"/>
      <c r="D508" s="8"/>
      <c r="E508" s="8"/>
      <c r="F508" s="8"/>
      <c r="G508" s="8"/>
      <c r="H508" s="8"/>
      <c r="J508" s="8"/>
      <c r="L508" s="8"/>
      <c r="M508" s="8"/>
      <c r="R508" s="8"/>
      <c r="S508" s="8"/>
    </row>
    <row r="509" spans="1:19">
      <c r="A509" s="8"/>
      <c r="B509" s="8"/>
      <c r="C509" s="8"/>
      <c r="D509" s="8"/>
      <c r="E509" s="8"/>
      <c r="F509" s="8"/>
      <c r="G509" s="8"/>
      <c r="H509" s="8"/>
      <c r="J509" s="8"/>
      <c r="L509" s="8"/>
      <c r="M509" s="8"/>
      <c r="R509" s="8"/>
      <c r="S509" s="8"/>
    </row>
    <row r="510" spans="1:19">
      <c r="A510" s="8"/>
      <c r="B510" s="8"/>
      <c r="C510" s="8"/>
      <c r="D510" s="8"/>
      <c r="E510" s="8"/>
      <c r="F510" s="8"/>
      <c r="G510" s="8"/>
      <c r="H510" s="8"/>
      <c r="J510" s="8"/>
      <c r="L510" s="8"/>
      <c r="M510" s="8"/>
      <c r="R510" s="8"/>
      <c r="S510" s="8"/>
    </row>
    <row r="511" spans="1:19">
      <c r="A511" s="8"/>
      <c r="B511" s="8"/>
      <c r="C511" s="8"/>
      <c r="D511" s="8"/>
      <c r="E511" s="8"/>
      <c r="F511" s="8"/>
      <c r="G511" s="8"/>
      <c r="H511" s="8"/>
      <c r="J511" s="8"/>
      <c r="L511" s="8"/>
      <c r="M511" s="8"/>
      <c r="R511" s="8"/>
      <c r="S511" s="8"/>
    </row>
    <row r="512" spans="1:19">
      <c r="A512" s="8"/>
      <c r="B512" s="8"/>
      <c r="C512" s="8"/>
      <c r="D512" s="8"/>
      <c r="E512" s="8"/>
      <c r="F512" s="8"/>
      <c r="G512" s="8"/>
      <c r="H512" s="8"/>
      <c r="J512" s="8"/>
      <c r="L512" s="8"/>
      <c r="M512" s="8"/>
      <c r="R512" s="8"/>
      <c r="S512" s="8"/>
    </row>
    <row r="513" spans="1:19">
      <c r="A513" s="8"/>
      <c r="B513" s="8"/>
      <c r="C513" s="8"/>
      <c r="D513" s="8"/>
      <c r="E513" s="8"/>
      <c r="F513" s="8"/>
      <c r="G513" s="8"/>
      <c r="H513" s="8"/>
      <c r="J513" s="8"/>
      <c r="L513" s="8"/>
      <c r="M513" s="8"/>
      <c r="R513" s="8"/>
      <c r="S513" s="8"/>
    </row>
    <row r="514" spans="1:19">
      <c r="A514" s="8"/>
      <c r="B514" s="8"/>
      <c r="C514" s="8"/>
      <c r="D514" s="8"/>
      <c r="E514" s="8"/>
      <c r="F514" s="8"/>
      <c r="G514" s="8"/>
      <c r="H514" s="8"/>
      <c r="J514" s="8"/>
      <c r="L514" s="8"/>
      <c r="M514" s="8"/>
      <c r="R514" s="8"/>
      <c r="S514" s="8"/>
    </row>
    <row r="515" spans="1:19">
      <c r="A515" s="8"/>
      <c r="B515" s="8"/>
      <c r="C515" s="8"/>
      <c r="D515" s="8"/>
      <c r="E515" s="8"/>
      <c r="F515" s="8"/>
      <c r="G515" s="8"/>
      <c r="H515" s="8"/>
      <c r="J515" s="8"/>
      <c r="L515" s="8"/>
      <c r="M515" s="8"/>
      <c r="R515" s="8"/>
      <c r="S515" s="8"/>
    </row>
    <row r="516" spans="1:19">
      <c r="A516" s="8"/>
      <c r="B516" s="8"/>
      <c r="C516" s="8"/>
      <c r="D516" s="8"/>
      <c r="E516" s="8"/>
      <c r="F516" s="8"/>
      <c r="G516" s="8"/>
      <c r="H516" s="8"/>
      <c r="J516" s="8"/>
      <c r="L516" s="8"/>
      <c r="M516" s="8"/>
      <c r="R516" s="8"/>
      <c r="S516" s="8"/>
    </row>
    <row r="517" spans="1:19">
      <c r="A517" s="8"/>
      <c r="B517" s="8"/>
      <c r="C517" s="8"/>
      <c r="D517" s="8"/>
      <c r="E517" s="8"/>
      <c r="F517" s="8"/>
      <c r="G517" s="8"/>
      <c r="H517" s="8"/>
      <c r="J517" s="8"/>
      <c r="L517" s="8"/>
      <c r="M517" s="8"/>
      <c r="R517" s="8"/>
      <c r="S517" s="8"/>
    </row>
    <row r="518" spans="1:19">
      <c r="A518" s="8"/>
      <c r="B518" s="8"/>
      <c r="C518" s="8"/>
      <c r="D518" s="8"/>
      <c r="E518" s="8"/>
      <c r="F518" s="8"/>
      <c r="G518" s="8"/>
      <c r="H518" s="8"/>
      <c r="J518" s="8"/>
      <c r="L518" s="8"/>
      <c r="M518" s="8"/>
      <c r="R518" s="8"/>
      <c r="S518" s="8"/>
    </row>
    <row r="519" spans="1:19">
      <c r="A519" s="8"/>
      <c r="B519" s="8"/>
      <c r="C519" s="8"/>
      <c r="D519" s="8"/>
      <c r="E519" s="8"/>
      <c r="F519" s="8"/>
      <c r="G519" s="8"/>
      <c r="H519" s="8"/>
      <c r="J519" s="8"/>
      <c r="L519" s="8"/>
      <c r="M519" s="8"/>
      <c r="R519" s="8"/>
      <c r="S519" s="8"/>
    </row>
    <row r="520" spans="1:19">
      <c r="A520" s="8"/>
      <c r="B520" s="8"/>
      <c r="C520" s="8"/>
      <c r="D520" s="8"/>
      <c r="E520" s="8"/>
      <c r="F520" s="8"/>
      <c r="G520" s="8"/>
      <c r="H520" s="8"/>
      <c r="J520" s="8"/>
      <c r="L520" s="8"/>
      <c r="M520" s="8"/>
      <c r="R520" s="8"/>
      <c r="S520" s="8"/>
    </row>
    <row r="521" spans="1:19">
      <c r="A521" s="8"/>
      <c r="B521" s="8"/>
      <c r="C521" s="8"/>
      <c r="D521" s="8"/>
      <c r="E521" s="8"/>
      <c r="F521" s="8"/>
      <c r="G521" s="8"/>
      <c r="H521" s="8"/>
      <c r="J521" s="8"/>
      <c r="L521" s="8"/>
      <c r="M521" s="8"/>
      <c r="R521" s="8"/>
      <c r="S521" s="8"/>
    </row>
    <row r="522" spans="1:19">
      <c r="A522" s="8"/>
      <c r="B522" s="8"/>
      <c r="C522" s="8"/>
      <c r="D522" s="8"/>
      <c r="E522" s="8"/>
      <c r="F522" s="8"/>
      <c r="G522" s="8"/>
      <c r="H522" s="8"/>
      <c r="J522" s="8"/>
      <c r="L522" s="8"/>
      <c r="M522" s="8"/>
      <c r="R522" s="8"/>
      <c r="S522" s="8"/>
    </row>
    <row r="523" spans="1:19">
      <c r="A523" s="8"/>
      <c r="B523" s="8"/>
      <c r="C523" s="8"/>
      <c r="D523" s="8"/>
      <c r="E523" s="8"/>
      <c r="F523" s="8"/>
      <c r="G523" s="8"/>
      <c r="H523" s="8"/>
      <c r="J523" s="8"/>
      <c r="L523" s="8"/>
      <c r="M523" s="8"/>
      <c r="R523" s="8"/>
      <c r="S523" s="8"/>
    </row>
    <row r="524" spans="1:19">
      <c r="A524" s="8"/>
      <c r="B524" s="8"/>
      <c r="C524" s="8"/>
      <c r="D524" s="8"/>
      <c r="E524" s="8"/>
      <c r="F524" s="8"/>
      <c r="G524" s="8"/>
      <c r="H524" s="8"/>
      <c r="J524" s="8"/>
      <c r="L524" s="8"/>
      <c r="M524" s="8"/>
      <c r="R524" s="8"/>
      <c r="S524" s="8"/>
    </row>
    <row r="525" spans="1:19">
      <c r="A525" s="8"/>
      <c r="B525" s="8"/>
      <c r="C525" s="8"/>
      <c r="D525" s="8"/>
      <c r="E525" s="8"/>
      <c r="F525" s="8"/>
      <c r="G525" s="8"/>
      <c r="H525" s="8"/>
      <c r="J525" s="8"/>
      <c r="L525" s="8"/>
      <c r="M525" s="8"/>
      <c r="R525" s="8"/>
      <c r="S525" s="8"/>
    </row>
    <row r="526" spans="1:19">
      <c r="A526" s="8"/>
      <c r="B526" s="8"/>
      <c r="C526" s="8"/>
      <c r="D526" s="8"/>
      <c r="E526" s="8"/>
      <c r="F526" s="8"/>
      <c r="G526" s="8"/>
      <c r="H526" s="8"/>
      <c r="J526" s="8"/>
      <c r="L526" s="8"/>
      <c r="M526" s="8"/>
      <c r="R526" s="8"/>
      <c r="S526" s="8"/>
    </row>
    <row r="527" spans="1:19">
      <c r="A527" s="8"/>
      <c r="B527" s="8"/>
      <c r="C527" s="8"/>
      <c r="D527" s="8"/>
      <c r="E527" s="8"/>
      <c r="F527" s="8"/>
      <c r="G527" s="8"/>
      <c r="H527" s="8"/>
      <c r="J527" s="8"/>
      <c r="L527" s="8"/>
      <c r="M527" s="8"/>
      <c r="R527" s="8"/>
      <c r="S527" s="8"/>
    </row>
    <row r="528" spans="1:19">
      <c r="A528" s="8"/>
      <c r="B528" s="8"/>
      <c r="C528" s="8"/>
      <c r="D528" s="8"/>
      <c r="E528" s="8"/>
      <c r="F528" s="8"/>
      <c r="G528" s="8"/>
      <c r="H528" s="8"/>
      <c r="J528" s="8"/>
      <c r="L528" s="8"/>
      <c r="M528" s="8"/>
      <c r="R528" s="8"/>
      <c r="S528" s="8"/>
    </row>
    <row r="529" spans="1:19">
      <c r="A529" s="8"/>
      <c r="B529" s="8"/>
      <c r="C529" s="8"/>
      <c r="D529" s="8"/>
      <c r="E529" s="8"/>
      <c r="F529" s="8"/>
      <c r="G529" s="8"/>
      <c r="H529" s="8"/>
      <c r="J529" s="8"/>
      <c r="L529" s="8"/>
      <c r="M529" s="8"/>
      <c r="R529" s="8"/>
      <c r="S529" s="8"/>
    </row>
    <row r="530" spans="1:19">
      <c r="A530" s="8"/>
      <c r="B530" s="8"/>
      <c r="C530" s="8"/>
      <c r="D530" s="8"/>
      <c r="E530" s="8"/>
      <c r="F530" s="8"/>
      <c r="G530" s="8"/>
      <c r="H530" s="8"/>
      <c r="J530" s="8"/>
      <c r="L530" s="8"/>
      <c r="M530" s="8"/>
      <c r="R530" s="8"/>
      <c r="S530" s="8"/>
    </row>
    <row r="531" spans="1:19">
      <c r="A531" s="8"/>
      <c r="B531" s="8"/>
      <c r="C531" s="8"/>
      <c r="D531" s="8"/>
      <c r="E531" s="8"/>
      <c r="F531" s="8"/>
      <c r="G531" s="8"/>
      <c r="H531" s="8"/>
      <c r="J531" s="8"/>
      <c r="L531" s="8"/>
      <c r="M531" s="8"/>
      <c r="R531" s="8"/>
      <c r="S531" s="8"/>
    </row>
    <row r="532" spans="1:19">
      <c r="A532" s="8"/>
      <c r="B532" s="8"/>
      <c r="C532" s="8"/>
      <c r="D532" s="8"/>
      <c r="E532" s="8"/>
      <c r="F532" s="8"/>
      <c r="G532" s="8"/>
      <c r="H532" s="8"/>
      <c r="J532" s="8"/>
      <c r="L532" s="8"/>
      <c r="M532" s="8"/>
      <c r="R532" s="8"/>
      <c r="S532" s="8"/>
    </row>
    <row r="533" spans="1:19">
      <c r="A533" s="8"/>
      <c r="B533" s="8"/>
      <c r="C533" s="8"/>
      <c r="D533" s="8"/>
      <c r="E533" s="8"/>
      <c r="F533" s="8"/>
      <c r="G533" s="8"/>
      <c r="H533" s="8"/>
      <c r="J533" s="8"/>
      <c r="L533" s="8"/>
      <c r="M533" s="8"/>
      <c r="R533" s="8"/>
      <c r="S533" s="8"/>
    </row>
    <row r="534" spans="1:19">
      <c r="A534" s="8"/>
      <c r="B534" s="8"/>
      <c r="C534" s="8"/>
      <c r="D534" s="8"/>
      <c r="E534" s="8"/>
      <c r="F534" s="8"/>
      <c r="G534" s="8"/>
      <c r="H534" s="8"/>
      <c r="J534" s="8"/>
      <c r="L534" s="8"/>
      <c r="M534" s="8"/>
      <c r="R534" s="8"/>
      <c r="S534" s="8"/>
    </row>
    <row r="535" spans="1:19">
      <c r="A535" s="8"/>
      <c r="B535" s="8"/>
      <c r="C535" s="8"/>
      <c r="D535" s="8"/>
      <c r="E535" s="8"/>
      <c r="F535" s="8"/>
      <c r="G535" s="8"/>
      <c r="H535" s="8"/>
      <c r="J535" s="8"/>
      <c r="L535" s="8"/>
      <c r="M535" s="8"/>
      <c r="R535" s="8"/>
      <c r="S535" s="8"/>
    </row>
    <row r="536" spans="1:19">
      <c r="A536" s="8"/>
      <c r="B536" s="8"/>
      <c r="C536" s="8"/>
      <c r="D536" s="8"/>
      <c r="E536" s="8"/>
      <c r="F536" s="8"/>
      <c r="G536" s="8"/>
      <c r="H536" s="8"/>
      <c r="J536" s="8"/>
      <c r="L536" s="8"/>
      <c r="M536" s="8"/>
      <c r="R536" s="8"/>
      <c r="S536" s="8"/>
    </row>
    <row r="537" spans="1:19">
      <c r="A537" s="8"/>
      <c r="B537" s="8"/>
      <c r="C537" s="8"/>
      <c r="D537" s="8"/>
      <c r="E537" s="8"/>
      <c r="F537" s="8"/>
      <c r="G537" s="8"/>
      <c r="H537" s="8"/>
      <c r="J537" s="8"/>
      <c r="L537" s="8"/>
      <c r="M537" s="8"/>
      <c r="R537" s="8"/>
      <c r="S537" s="8"/>
    </row>
    <row r="538" spans="1:19">
      <c r="A538" s="8"/>
      <c r="B538" s="8"/>
      <c r="C538" s="8"/>
      <c r="D538" s="8"/>
      <c r="E538" s="8"/>
      <c r="F538" s="8"/>
      <c r="G538" s="8"/>
      <c r="H538" s="8"/>
      <c r="J538" s="8"/>
      <c r="L538" s="8"/>
      <c r="M538" s="8"/>
      <c r="R538" s="8"/>
      <c r="S538" s="8"/>
    </row>
    <row r="539" spans="1:19">
      <c r="A539" s="8"/>
      <c r="B539" s="8"/>
      <c r="C539" s="8"/>
      <c r="D539" s="8"/>
      <c r="E539" s="8"/>
      <c r="F539" s="8"/>
      <c r="G539" s="8"/>
      <c r="H539" s="8"/>
      <c r="J539" s="8"/>
      <c r="L539" s="8"/>
      <c r="M539" s="8"/>
      <c r="R539" s="8"/>
      <c r="S539" s="8"/>
    </row>
    <row r="540" spans="1:19">
      <c r="A540" s="8"/>
      <c r="B540" s="8"/>
      <c r="C540" s="8"/>
      <c r="D540" s="8"/>
      <c r="E540" s="8"/>
      <c r="F540" s="8"/>
      <c r="G540" s="8"/>
      <c r="H540" s="8"/>
      <c r="J540" s="8"/>
      <c r="L540" s="8"/>
      <c r="M540" s="8"/>
      <c r="R540" s="8"/>
      <c r="S540" s="8"/>
    </row>
    <row r="541" spans="1:19">
      <c r="A541" s="8"/>
      <c r="B541" s="8"/>
      <c r="C541" s="8"/>
      <c r="D541" s="8"/>
      <c r="E541" s="8"/>
      <c r="F541" s="8"/>
      <c r="G541" s="8"/>
      <c r="H541" s="8"/>
      <c r="J541" s="8"/>
      <c r="L541" s="8"/>
      <c r="M541" s="8"/>
      <c r="R541" s="8"/>
      <c r="S541" s="8"/>
    </row>
    <row r="542" spans="1:19">
      <c r="A542" s="8"/>
      <c r="B542" s="8"/>
      <c r="C542" s="8"/>
      <c r="D542" s="8"/>
      <c r="E542" s="8"/>
      <c r="F542" s="8"/>
      <c r="G542" s="8"/>
      <c r="H542" s="8"/>
      <c r="J542" s="8"/>
      <c r="L542" s="8"/>
      <c r="M542" s="8"/>
      <c r="R542" s="8"/>
      <c r="S542" s="8"/>
    </row>
    <row r="543" spans="1:19">
      <c r="A543" s="8"/>
      <c r="B543" s="8"/>
      <c r="C543" s="8"/>
      <c r="D543" s="8"/>
      <c r="E543" s="8"/>
      <c r="F543" s="8"/>
      <c r="G543" s="8"/>
      <c r="H543" s="8"/>
      <c r="J543" s="8"/>
      <c r="L543" s="8"/>
      <c r="M543" s="8"/>
      <c r="R543" s="8"/>
      <c r="S543" s="8"/>
    </row>
    <row r="544" spans="1:19">
      <c r="A544" s="8"/>
      <c r="B544" s="8"/>
      <c r="C544" s="8"/>
      <c r="D544" s="8"/>
      <c r="E544" s="8"/>
      <c r="F544" s="8"/>
      <c r="G544" s="8"/>
      <c r="H544" s="8"/>
      <c r="J544" s="8"/>
      <c r="L544" s="8"/>
      <c r="M544" s="8"/>
      <c r="R544" s="8"/>
      <c r="S544" s="8"/>
    </row>
    <row r="545" spans="1:19">
      <c r="A545" s="8"/>
      <c r="B545" s="8"/>
      <c r="C545" s="8"/>
      <c r="D545" s="8"/>
      <c r="E545" s="8"/>
      <c r="F545" s="8"/>
      <c r="G545" s="8"/>
      <c r="H545" s="8"/>
      <c r="J545" s="8"/>
      <c r="L545" s="8"/>
      <c r="M545" s="8"/>
      <c r="R545" s="8"/>
      <c r="S545" s="8"/>
    </row>
    <row r="546" spans="1:19">
      <c r="A546" s="8"/>
      <c r="B546" s="8"/>
      <c r="C546" s="8"/>
      <c r="D546" s="8"/>
      <c r="E546" s="8"/>
      <c r="F546" s="8"/>
      <c r="G546" s="8"/>
      <c r="H546" s="8"/>
      <c r="J546" s="8"/>
      <c r="L546" s="8"/>
      <c r="M546" s="8"/>
      <c r="R546" s="8"/>
      <c r="S546" s="8"/>
    </row>
    <row r="547" spans="1:19">
      <c r="A547" s="8"/>
      <c r="B547" s="8"/>
      <c r="C547" s="8"/>
      <c r="D547" s="8"/>
      <c r="E547" s="8"/>
      <c r="F547" s="8"/>
      <c r="G547" s="8"/>
      <c r="H547" s="8"/>
      <c r="J547" s="8"/>
      <c r="L547" s="8"/>
      <c r="M547" s="8"/>
      <c r="R547" s="8"/>
      <c r="S547" s="8"/>
    </row>
    <row r="548" spans="1:19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  <c r="S548" s="8"/>
    </row>
    <row r="549" spans="1:19">
      <c r="A549" s="8"/>
      <c r="B549" s="8"/>
      <c r="C549" s="8"/>
      <c r="D549" s="8"/>
      <c r="E549" s="8"/>
      <c r="F549" s="8"/>
      <c r="G549" s="8"/>
      <c r="H549" s="8"/>
      <c r="J549" s="8"/>
      <c r="L549" s="8"/>
      <c r="M549" s="8"/>
      <c r="R549" s="8"/>
      <c r="S549" s="8"/>
    </row>
    <row r="550" spans="1:19">
      <c r="A550" s="8"/>
      <c r="B550" s="8"/>
      <c r="C550" s="8"/>
      <c r="D550" s="8"/>
      <c r="E550" s="8"/>
      <c r="F550" s="8"/>
      <c r="G550" s="8"/>
      <c r="H550" s="8"/>
      <c r="J550" s="8"/>
      <c r="L550" s="8"/>
      <c r="M550" s="8"/>
      <c r="R550" s="8"/>
      <c r="S550" s="8"/>
    </row>
    <row r="551" spans="1:19">
      <c r="A551" s="8"/>
      <c r="B551" s="8"/>
      <c r="C551" s="8"/>
      <c r="D551" s="8"/>
      <c r="E551" s="8"/>
      <c r="F551" s="8"/>
      <c r="G551" s="8"/>
      <c r="H551" s="8"/>
      <c r="J551" s="8"/>
      <c r="L551" s="8"/>
      <c r="M551" s="8"/>
      <c r="R551" s="8"/>
      <c r="S551" s="8"/>
    </row>
    <row r="552" spans="1:19">
      <c r="A552" s="8"/>
      <c r="B552" s="8"/>
      <c r="C552" s="8"/>
      <c r="D552" s="8"/>
      <c r="E552" s="8"/>
      <c r="F552" s="8"/>
      <c r="G552" s="8"/>
      <c r="H552" s="8"/>
      <c r="J552" s="8"/>
      <c r="L552" s="8"/>
      <c r="M552" s="8"/>
      <c r="R552" s="8"/>
      <c r="S552" s="8"/>
    </row>
    <row r="553" spans="1:19">
      <c r="A553" s="8"/>
      <c r="B553" s="8"/>
      <c r="C553" s="8"/>
      <c r="D553" s="8"/>
      <c r="E553" s="8"/>
      <c r="F553" s="8"/>
      <c r="G553" s="8"/>
      <c r="H553" s="8"/>
      <c r="J553" s="8"/>
      <c r="L553" s="8"/>
      <c r="M553" s="8"/>
      <c r="R553" s="8"/>
      <c r="S553" s="8"/>
    </row>
    <row r="554" spans="1:19">
      <c r="A554" s="8"/>
      <c r="B554" s="8"/>
      <c r="C554" s="8"/>
      <c r="D554" s="8"/>
      <c r="E554" s="8"/>
      <c r="F554" s="8"/>
      <c r="G554" s="8"/>
      <c r="H554" s="8"/>
      <c r="J554" s="8"/>
      <c r="L554" s="8"/>
      <c r="M554" s="8"/>
      <c r="R554" s="8"/>
      <c r="S554" s="8"/>
    </row>
    <row r="555" spans="1:19">
      <c r="A555" s="8"/>
      <c r="B555" s="8"/>
      <c r="C555" s="8"/>
      <c r="D555" s="8"/>
      <c r="E555" s="8"/>
      <c r="F555" s="8"/>
      <c r="G555" s="8"/>
      <c r="H555" s="8"/>
      <c r="J555" s="8"/>
      <c r="L555" s="8"/>
      <c r="M555" s="8"/>
      <c r="R555" s="8"/>
      <c r="S555" s="8"/>
    </row>
    <row r="556" spans="1:19">
      <c r="A556" s="8"/>
      <c r="B556" s="8"/>
      <c r="C556" s="8"/>
      <c r="D556" s="8"/>
      <c r="E556" s="8"/>
      <c r="F556" s="8"/>
      <c r="G556" s="8"/>
      <c r="H556" s="8"/>
      <c r="J556" s="8"/>
      <c r="L556" s="8"/>
      <c r="M556" s="8"/>
      <c r="R556" s="8"/>
      <c r="S556" s="8"/>
    </row>
    <row r="557" spans="1:19">
      <c r="A557" s="8"/>
      <c r="B557" s="8"/>
      <c r="C557" s="8"/>
      <c r="D557" s="8"/>
      <c r="E557" s="8"/>
      <c r="F557" s="8"/>
      <c r="G557" s="8"/>
      <c r="H557" s="8"/>
      <c r="J557" s="8"/>
      <c r="L557" s="8"/>
      <c r="M557" s="8"/>
      <c r="R557" s="8"/>
      <c r="S557" s="8"/>
    </row>
    <row r="558" spans="1:19">
      <c r="A558" s="8"/>
      <c r="B558" s="8"/>
      <c r="C558" s="8"/>
      <c r="D558" s="8"/>
      <c r="E558" s="8"/>
      <c r="F558" s="8"/>
      <c r="G558" s="8"/>
      <c r="H558" s="8"/>
      <c r="J558" s="8"/>
      <c r="L558" s="8"/>
      <c r="M558" s="8"/>
      <c r="R558" s="8"/>
      <c r="S558" s="8"/>
    </row>
    <row r="559" spans="1:19">
      <c r="A559" s="8"/>
      <c r="B559" s="8"/>
      <c r="C559" s="8"/>
      <c r="D559" s="8"/>
      <c r="E559" s="8"/>
      <c r="F559" s="8"/>
      <c r="G559" s="8"/>
      <c r="H559" s="8"/>
      <c r="J559" s="8"/>
      <c r="L559" s="8"/>
      <c r="M559" s="8"/>
      <c r="R559" s="8"/>
      <c r="S559" s="8"/>
    </row>
    <row r="560" spans="1:19">
      <c r="A560" s="8"/>
      <c r="B560" s="8"/>
      <c r="C560" s="8"/>
      <c r="D560" s="8"/>
      <c r="E560" s="8"/>
      <c r="F560" s="8"/>
      <c r="G560" s="8"/>
      <c r="H560" s="8"/>
      <c r="J560" s="8"/>
      <c r="L560" s="8"/>
      <c r="M560" s="8"/>
      <c r="R560" s="8"/>
      <c r="S560" s="8"/>
    </row>
    <row r="561" spans="1:19">
      <c r="A561" s="8"/>
      <c r="B561" s="8"/>
      <c r="C561" s="8"/>
      <c r="D561" s="8"/>
      <c r="E561" s="8"/>
      <c r="F561" s="8"/>
      <c r="G561" s="8"/>
      <c r="H561" s="8"/>
      <c r="J561" s="8"/>
      <c r="L561" s="8"/>
      <c r="M561" s="8"/>
      <c r="R561" s="8"/>
      <c r="S561" s="8"/>
    </row>
    <row r="562" spans="1:19">
      <c r="A562" s="8"/>
      <c r="B562" s="8"/>
      <c r="C562" s="8"/>
      <c r="D562" s="8"/>
      <c r="E562" s="8"/>
      <c r="F562" s="8"/>
      <c r="G562" s="8"/>
      <c r="H562" s="8"/>
      <c r="J562" s="8"/>
      <c r="L562" s="8"/>
      <c r="M562" s="8"/>
      <c r="R562" s="8"/>
      <c r="S562" s="8"/>
    </row>
    <row r="563" spans="1:19">
      <c r="A563" s="8"/>
      <c r="B563" s="8"/>
      <c r="C563" s="8"/>
      <c r="D563" s="8"/>
      <c r="E563" s="8"/>
      <c r="F563" s="8"/>
      <c r="G563" s="8"/>
      <c r="H563" s="8"/>
      <c r="J563" s="8"/>
      <c r="L563" s="8"/>
      <c r="M563" s="8"/>
      <c r="R563" s="8"/>
      <c r="S563" s="8"/>
    </row>
    <row r="564" spans="1:19">
      <c r="A564" s="8"/>
      <c r="B564" s="8"/>
      <c r="C564" s="8"/>
      <c r="D564" s="8"/>
      <c r="E564" s="8"/>
      <c r="F564" s="8"/>
      <c r="G564" s="8"/>
      <c r="H564" s="8"/>
      <c r="J564" s="8"/>
      <c r="L564" s="8"/>
      <c r="M564" s="8"/>
      <c r="R564" s="8"/>
      <c r="S564" s="8"/>
    </row>
    <row r="565" spans="1:19">
      <c r="A565" s="8"/>
      <c r="B565" s="8"/>
      <c r="C565" s="8"/>
      <c r="D565" s="8"/>
      <c r="E565" s="8"/>
      <c r="F565" s="8"/>
      <c r="G565" s="8"/>
      <c r="H565" s="8"/>
      <c r="J565" s="8"/>
      <c r="L565" s="8"/>
      <c r="M565" s="8"/>
      <c r="R565" s="8"/>
      <c r="S565" s="8"/>
    </row>
    <row r="566" spans="1:19">
      <c r="A566" s="8"/>
      <c r="B566" s="8"/>
      <c r="C566" s="8"/>
      <c r="D566" s="8"/>
      <c r="E566" s="8"/>
      <c r="F566" s="8"/>
      <c r="G566" s="8"/>
      <c r="H566" s="8"/>
      <c r="J566" s="8"/>
      <c r="L566" s="8"/>
      <c r="M566" s="8"/>
      <c r="R566" s="8"/>
      <c r="S566" s="8"/>
    </row>
    <row r="567" spans="1:19">
      <c r="A567" s="8"/>
      <c r="B567" s="8"/>
      <c r="C567" s="8"/>
      <c r="D567" s="8"/>
      <c r="E567" s="8"/>
      <c r="F567" s="8"/>
      <c r="G567" s="8"/>
      <c r="H567" s="8"/>
      <c r="J567" s="8"/>
      <c r="L567" s="8"/>
      <c r="M567" s="8"/>
      <c r="R567" s="8"/>
      <c r="S567" s="8"/>
    </row>
    <row r="568" spans="1:19">
      <c r="A568" s="8"/>
      <c r="B568" s="8"/>
      <c r="C568" s="8"/>
      <c r="D568" s="8"/>
      <c r="E568" s="8"/>
      <c r="F568" s="8"/>
      <c r="G568" s="8"/>
      <c r="H568" s="8"/>
      <c r="J568" s="8"/>
      <c r="L568" s="8"/>
      <c r="M568" s="8"/>
      <c r="R568" s="8"/>
      <c r="S568" s="8"/>
    </row>
    <row r="569" spans="1:19">
      <c r="A569" s="8"/>
      <c r="B569" s="8"/>
      <c r="C569" s="8"/>
      <c r="D569" s="8"/>
      <c r="E569" s="8"/>
      <c r="F569" s="8"/>
      <c r="G569" s="8"/>
      <c r="H569" s="8"/>
      <c r="J569" s="8"/>
      <c r="L569" s="8"/>
      <c r="M569" s="8"/>
      <c r="R569" s="8"/>
      <c r="S569" s="8"/>
    </row>
    <row r="570" spans="1:19">
      <c r="A570" s="8"/>
      <c r="B570" s="8"/>
      <c r="C570" s="8"/>
      <c r="D570" s="8"/>
      <c r="E570" s="8"/>
      <c r="F570" s="8"/>
      <c r="G570" s="8"/>
      <c r="H570" s="8"/>
      <c r="J570" s="8"/>
      <c r="L570" s="8"/>
      <c r="M570" s="8"/>
      <c r="R570" s="8"/>
      <c r="S570" s="8"/>
    </row>
    <row r="571" spans="1:19">
      <c r="A571" s="8"/>
      <c r="B571" s="8"/>
      <c r="C571" s="8"/>
      <c r="D571" s="8"/>
      <c r="E571" s="8"/>
      <c r="F571" s="8"/>
      <c r="G571" s="8"/>
      <c r="H571" s="8"/>
      <c r="J571" s="8"/>
      <c r="L571" s="8"/>
      <c r="M571" s="8"/>
      <c r="R571" s="8"/>
      <c r="S571" s="8"/>
    </row>
    <row r="572" spans="1:19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</row>
    <row r="573" spans="1:19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</row>
    <row r="574" spans="1:19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</row>
    <row r="575" spans="1:19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</row>
    <row r="576" spans="1:19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</row>
    <row r="577" spans="1:19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</row>
    <row r="578" spans="1:19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</row>
    <row r="579" spans="1:19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</row>
    <row r="580" spans="1:19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</row>
    <row r="581" spans="1:19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</row>
    <row r="582" spans="1:19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</row>
    <row r="583" spans="1:19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</row>
    <row r="584" spans="1:19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</row>
    <row r="585" spans="1:19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</row>
    <row r="586" spans="1:19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</row>
    <row r="587" spans="1:19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</sheetData>
  <mergeCells count="50">
    <mergeCell ref="A44:C44"/>
    <mergeCell ref="C49:I49"/>
    <mergeCell ref="C57:K57"/>
    <mergeCell ref="A47:Q47"/>
    <mergeCell ref="A52:P52"/>
    <mergeCell ref="A53:C53"/>
    <mergeCell ref="A20:Q20"/>
    <mergeCell ref="A17:P17"/>
    <mergeCell ref="C22:I22"/>
    <mergeCell ref="C31:K31"/>
    <mergeCell ref="C40:K40"/>
    <mergeCell ref="A27:P27"/>
    <mergeCell ref="A29:Q29"/>
    <mergeCell ref="A35:P35"/>
    <mergeCell ref="A37:P37"/>
    <mergeCell ref="A39:Q39"/>
    <mergeCell ref="A26:C26"/>
    <mergeCell ref="A36:C36"/>
    <mergeCell ref="Q13:Q15"/>
    <mergeCell ref="R59:R60"/>
    <mergeCell ref="A45:P45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43:P43"/>
    <mergeCell ref="A25:P25"/>
    <mergeCell ref="A59:Q60"/>
    <mergeCell ref="A55:Q55"/>
    <mergeCell ref="A62:E62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</mergeCells>
  <phoneticPr fontId="0" type="noConversion"/>
  <dataValidations count="4">
    <dataValidation type="list" allowBlank="1" showInputMessage="1" showErrorMessage="1" sqref="D38 D28 D19 D46 D54">
      <formula1>"olimpinė,neolimpinė"</formula1>
    </dataValidation>
    <dataValidation type="list" allowBlank="1" showInputMessage="1" showErrorMessage="1" sqref="M38 M28 H28 H38 M19 H19 M46 H46 M54 H54">
      <formula1>"Taip,Ne"</formula1>
    </dataValidation>
    <dataValidation type="list" allowBlank="1" showInputMessage="1" showErrorMessage="1" sqref="F19 F28 F38 F46 F54">
      <formula1>"OŽ,PČ,PČneol,EČ,EČneol,JOŽ,JPČ,JEČ,JnPČ,JnEČ,NEAK"</formula1>
    </dataValidation>
    <dataValidation type="list" allowBlank="1" showInputMessage="1" showErrorMessage="1" sqref="G19 G28 G38 G46 G54">
      <formula1>"1,1 (kas 4 m. 1 k. nerengiamos),2,4 arba 5"</formula1>
    </dataValidation>
  </dataValidations>
  <hyperlinks>
    <hyperlink ref="B7:H7" r:id="rId1" display="Žemaitės g. 6 , 502 kab., LT-03117, 8-682-25384, office@lvfed.lt"/>
    <hyperlink ref="C22:F22" r:id="rId2" display="http://lenresults.sems.company/Round.aspx?idTournament=46323d70-2475-4784-8ef3-45ee6205af60"/>
    <hyperlink ref="C31:K31" r:id="rId3" display="http://www.microplustiming.com/lenejwpc2017/index_web.php?rank=1"/>
    <hyperlink ref="C40:K40" r:id="rId4" display="http://www.microplustiming.com/lenec2018q/index_web.php?cal=1"/>
    <hyperlink ref="C49" r:id="rId5"/>
    <hyperlink ref="C57:K57" r:id="rId6" display="http://len.microplustiming.com/LENEuro2020Q/index_web.php?rank=1"/>
  </hyperlinks>
  <pageMargins left="0.39" right="0.38" top="0.47244094488188981" bottom="0.39370078740157483" header="0.31496062992125984" footer="0.31496062992125984"/>
  <pageSetup paperSize="9" scale="55" orientation="landscape"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58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59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60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61</v>
      </c>
      <c r="AL4" s="51"/>
      <c r="AM4" s="51"/>
      <c r="AN4" s="51"/>
    </row>
    <row r="5" spans="1:41" ht="15.75">
      <c r="A5" s="121" t="s">
        <v>62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22" t="s">
        <v>8</v>
      </c>
      <c r="B7" s="124" t="s">
        <v>63</v>
      </c>
      <c r="C7" s="127" t="s">
        <v>64</v>
      </c>
      <c r="D7" s="129" t="s">
        <v>65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30" t="s">
        <v>13</v>
      </c>
      <c r="AO7" s="31"/>
    </row>
    <row r="8" spans="1:41">
      <c r="A8" s="123"/>
      <c r="B8" s="125"/>
      <c r="C8" s="128"/>
      <c r="D8" s="131" t="s">
        <v>66</v>
      </c>
      <c r="E8" s="131" t="s">
        <v>67</v>
      </c>
      <c r="F8" s="131" t="s">
        <v>68</v>
      </c>
      <c r="G8" s="131" t="s">
        <v>69</v>
      </c>
      <c r="H8" s="131" t="s">
        <v>70</v>
      </c>
      <c r="I8" s="131" t="s">
        <v>71</v>
      </c>
      <c r="J8" s="131" t="s">
        <v>72</v>
      </c>
      <c r="K8" s="131" t="s">
        <v>73</v>
      </c>
      <c r="L8" s="131" t="s">
        <v>74</v>
      </c>
      <c r="M8" s="131" t="s">
        <v>75</v>
      </c>
      <c r="N8" s="131" t="s">
        <v>76</v>
      </c>
      <c r="O8" s="131" t="s">
        <v>77</v>
      </c>
      <c r="P8" s="131" t="s">
        <v>78</v>
      </c>
      <c r="Q8" s="131" t="s">
        <v>79</v>
      </c>
      <c r="R8" s="131" t="s">
        <v>80</v>
      </c>
      <c r="S8" s="131" t="s">
        <v>81</v>
      </c>
      <c r="T8" s="131" t="s">
        <v>82</v>
      </c>
      <c r="U8" s="131" t="s">
        <v>83</v>
      </c>
      <c r="V8" s="131" t="s">
        <v>84</v>
      </c>
      <c r="W8" s="131" t="s">
        <v>85</v>
      </c>
      <c r="X8" s="131" t="s">
        <v>86</v>
      </c>
      <c r="Y8" s="131" t="s">
        <v>87</v>
      </c>
      <c r="Z8" s="131" t="s">
        <v>88</v>
      </c>
      <c r="AA8" s="131" t="s">
        <v>89</v>
      </c>
      <c r="AB8" s="131" t="s">
        <v>90</v>
      </c>
      <c r="AC8" s="131" t="s">
        <v>91</v>
      </c>
      <c r="AD8" s="131" t="s">
        <v>92</v>
      </c>
      <c r="AE8" s="131" t="s">
        <v>93</v>
      </c>
      <c r="AF8" s="131" t="s">
        <v>94</v>
      </c>
      <c r="AG8" s="131" t="s">
        <v>95</v>
      </c>
      <c r="AH8" s="131" t="s">
        <v>96</v>
      </c>
      <c r="AI8" s="131" t="s">
        <v>97</v>
      </c>
      <c r="AJ8" s="131" t="s">
        <v>98</v>
      </c>
      <c r="AK8" s="131" t="s">
        <v>99</v>
      </c>
      <c r="AL8" s="131" t="s">
        <v>100</v>
      </c>
      <c r="AM8" s="131" t="s">
        <v>101</v>
      </c>
      <c r="AN8" s="132" t="s">
        <v>102</v>
      </c>
    </row>
    <row r="9" spans="1:41">
      <c r="A9" s="123"/>
      <c r="B9" s="126"/>
      <c r="C9" s="128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3"/>
    </row>
    <row r="10" spans="1:41" s="55" customFormat="1">
      <c r="A10" s="52" t="s">
        <v>103</v>
      </c>
      <c r="B10" s="53" t="s">
        <v>104</v>
      </c>
      <c r="C10" s="35" t="s">
        <v>105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106</v>
      </c>
      <c r="B11" s="44" t="s">
        <v>107</v>
      </c>
      <c r="C11" s="35" t="s">
        <v>108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109</v>
      </c>
      <c r="AK11" s="36" t="s">
        <v>109</v>
      </c>
      <c r="AL11" s="36" t="s">
        <v>109</v>
      </c>
      <c r="AM11" s="36" t="s">
        <v>109</v>
      </c>
      <c r="AN11" s="63">
        <f t="shared" ref="AN11:AN26" si="1">SUM(D11*0.3/100)</f>
        <v>1.347</v>
      </c>
    </row>
    <row r="12" spans="1:41">
      <c r="A12" s="62" t="s">
        <v>110</v>
      </c>
      <c r="B12" s="44" t="s">
        <v>31</v>
      </c>
      <c r="C12" s="35" t="s">
        <v>111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109</v>
      </c>
      <c r="AC12" s="36" t="s">
        <v>109</v>
      </c>
      <c r="AD12" s="36" t="s">
        <v>109</v>
      </c>
      <c r="AE12" s="36" t="s">
        <v>109</v>
      </c>
      <c r="AF12" s="36" t="s">
        <v>109</v>
      </c>
      <c r="AG12" s="36" t="s">
        <v>109</v>
      </c>
      <c r="AH12" s="36" t="s">
        <v>109</v>
      </c>
      <c r="AI12" s="36" t="s">
        <v>109</v>
      </c>
      <c r="AJ12" s="36" t="s">
        <v>109</v>
      </c>
      <c r="AK12" s="36" t="s">
        <v>109</v>
      </c>
      <c r="AL12" s="36" t="s">
        <v>109</v>
      </c>
      <c r="AM12" s="36" t="s">
        <v>109</v>
      </c>
      <c r="AN12" s="63">
        <f t="shared" si="1"/>
        <v>0.61199999999999999</v>
      </c>
    </row>
    <row r="13" spans="1:41" ht="84">
      <c r="A13" s="62" t="s">
        <v>112</v>
      </c>
      <c r="B13" s="44" t="s">
        <v>113</v>
      </c>
      <c r="C13" s="22" t="s">
        <v>114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109</v>
      </c>
      <c r="U13" s="36" t="s">
        <v>109</v>
      </c>
      <c r="V13" s="36" t="s">
        <v>109</v>
      </c>
      <c r="W13" s="36" t="s">
        <v>109</v>
      </c>
      <c r="X13" s="36" t="s">
        <v>109</v>
      </c>
      <c r="Y13" s="36" t="s">
        <v>109</v>
      </c>
      <c r="Z13" s="36" t="s">
        <v>109</v>
      </c>
      <c r="AA13" s="36" t="s">
        <v>109</v>
      </c>
      <c r="AB13" s="36" t="s">
        <v>109</v>
      </c>
      <c r="AC13" s="36" t="s">
        <v>109</v>
      </c>
      <c r="AD13" s="36" t="s">
        <v>109</v>
      </c>
      <c r="AE13" s="36" t="s">
        <v>109</v>
      </c>
      <c r="AF13" s="36" t="s">
        <v>109</v>
      </c>
      <c r="AG13" s="36" t="s">
        <v>109</v>
      </c>
      <c r="AH13" s="36" t="s">
        <v>109</v>
      </c>
      <c r="AI13" s="36" t="s">
        <v>109</v>
      </c>
      <c r="AJ13" s="36" t="s">
        <v>109</v>
      </c>
      <c r="AK13" s="36" t="s">
        <v>109</v>
      </c>
      <c r="AL13" s="36" t="s">
        <v>109</v>
      </c>
      <c r="AM13" s="36" t="s">
        <v>109</v>
      </c>
      <c r="AN13" s="63">
        <f t="shared" si="1"/>
        <v>0.255</v>
      </c>
    </row>
    <row r="14" spans="1:41" ht="36">
      <c r="A14" s="62" t="s">
        <v>115</v>
      </c>
      <c r="B14" s="44" t="s">
        <v>116</v>
      </c>
      <c r="C14" s="22" t="s">
        <v>117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109</v>
      </c>
      <c r="AK14" s="36" t="s">
        <v>109</v>
      </c>
      <c r="AL14" s="36" t="s">
        <v>109</v>
      </c>
      <c r="AM14" s="36" t="s">
        <v>109</v>
      </c>
      <c r="AN14" s="63">
        <f t="shared" si="1"/>
        <v>0.255</v>
      </c>
    </row>
    <row r="15" spans="1:41">
      <c r="A15" s="62" t="s">
        <v>118</v>
      </c>
      <c r="B15" s="44" t="s">
        <v>119</v>
      </c>
      <c r="C15" s="32" t="s">
        <v>120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109</v>
      </c>
      <c r="AC15" s="36" t="s">
        <v>109</v>
      </c>
      <c r="AD15" s="36" t="s">
        <v>109</v>
      </c>
      <c r="AE15" s="36" t="s">
        <v>109</v>
      </c>
      <c r="AF15" s="36" t="s">
        <v>109</v>
      </c>
      <c r="AG15" s="36" t="s">
        <v>109</v>
      </c>
      <c r="AH15" s="36" t="s">
        <v>109</v>
      </c>
      <c r="AI15" s="36" t="s">
        <v>109</v>
      </c>
      <c r="AJ15" s="36" t="s">
        <v>109</v>
      </c>
      <c r="AK15" s="36" t="s">
        <v>109</v>
      </c>
      <c r="AL15" s="36" t="s">
        <v>109</v>
      </c>
      <c r="AM15" s="36" t="s">
        <v>109</v>
      </c>
      <c r="AN15" s="63">
        <f t="shared" si="1"/>
        <v>0.255</v>
      </c>
    </row>
    <row r="16" spans="1:41" ht="84">
      <c r="A16" s="62" t="s">
        <v>121</v>
      </c>
      <c r="B16" s="44" t="s">
        <v>122</v>
      </c>
      <c r="C16" s="22" t="s">
        <v>123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109</v>
      </c>
      <c r="M16" s="37" t="s">
        <v>109</v>
      </c>
      <c r="N16" s="37" t="s">
        <v>109</v>
      </c>
      <c r="O16" s="37" t="s">
        <v>109</v>
      </c>
      <c r="P16" s="37" t="s">
        <v>109</v>
      </c>
      <c r="Q16" s="37" t="s">
        <v>109</v>
      </c>
      <c r="R16" s="37" t="s">
        <v>109</v>
      </c>
      <c r="S16" s="37" t="s">
        <v>109</v>
      </c>
      <c r="T16" s="37" t="s">
        <v>109</v>
      </c>
      <c r="U16" s="36" t="s">
        <v>109</v>
      </c>
      <c r="V16" s="36" t="s">
        <v>109</v>
      </c>
      <c r="W16" s="36" t="s">
        <v>109</v>
      </c>
      <c r="X16" s="36" t="s">
        <v>109</v>
      </c>
      <c r="Y16" s="36" t="s">
        <v>109</v>
      </c>
      <c r="Z16" s="36" t="s">
        <v>109</v>
      </c>
      <c r="AA16" s="36" t="s">
        <v>109</v>
      </c>
      <c r="AB16" s="36" t="s">
        <v>109</v>
      </c>
      <c r="AC16" s="36" t="s">
        <v>109</v>
      </c>
      <c r="AD16" s="36" t="s">
        <v>109</v>
      </c>
      <c r="AE16" s="36" t="s">
        <v>109</v>
      </c>
      <c r="AF16" s="36" t="s">
        <v>109</v>
      </c>
      <c r="AG16" s="36" t="s">
        <v>109</v>
      </c>
      <c r="AH16" s="36" t="s">
        <v>109</v>
      </c>
      <c r="AI16" s="36" t="s">
        <v>109</v>
      </c>
      <c r="AJ16" s="36" t="s">
        <v>109</v>
      </c>
      <c r="AK16" s="36" t="s">
        <v>109</v>
      </c>
      <c r="AL16" s="36" t="s">
        <v>109</v>
      </c>
      <c r="AM16" s="36" t="s">
        <v>109</v>
      </c>
      <c r="AN16" s="63">
        <f t="shared" si="1"/>
        <v>0.20399999999999999</v>
      </c>
    </row>
    <row r="17" spans="1:40">
      <c r="A17" s="62" t="s">
        <v>124</v>
      </c>
      <c r="B17" s="44" t="s">
        <v>125</v>
      </c>
      <c r="C17" s="32" t="s">
        <v>126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109</v>
      </c>
      <c r="AC17" s="36" t="s">
        <v>109</v>
      </c>
      <c r="AD17" s="36" t="s">
        <v>109</v>
      </c>
      <c r="AE17" s="36" t="s">
        <v>109</v>
      </c>
      <c r="AF17" s="36" t="s">
        <v>109</v>
      </c>
      <c r="AG17" s="36" t="s">
        <v>109</v>
      </c>
      <c r="AH17" s="36" t="s">
        <v>109</v>
      </c>
      <c r="AI17" s="36" t="s">
        <v>109</v>
      </c>
      <c r="AJ17" s="36" t="s">
        <v>109</v>
      </c>
      <c r="AK17" s="36" t="s">
        <v>109</v>
      </c>
      <c r="AL17" s="36" t="s">
        <v>109</v>
      </c>
      <c r="AM17" s="36" t="s">
        <v>109</v>
      </c>
      <c r="AN17" s="63">
        <f t="shared" si="1"/>
        <v>0.20399999999999999</v>
      </c>
    </row>
    <row r="18" spans="1:40" ht="24">
      <c r="A18" s="62" t="s">
        <v>127</v>
      </c>
      <c r="B18" s="44" t="s">
        <v>128</v>
      </c>
      <c r="C18" s="22" t="s">
        <v>129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109</v>
      </c>
      <c r="AK18" s="36" t="s">
        <v>109</v>
      </c>
      <c r="AL18" s="36" t="s">
        <v>109</v>
      </c>
      <c r="AM18" s="36" t="s">
        <v>109</v>
      </c>
      <c r="AN18" s="63">
        <f t="shared" si="1"/>
        <v>0.20399999999999999</v>
      </c>
    </row>
    <row r="19" spans="1:40">
      <c r="A19" s="62" t="s">
        <v>130</v>
      </c>
      <c r="B19" s="44" t="s">
        <v>131</v>
      </c>
      <c r="C19" s="32" t="s">
        <v>132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109</v>
      </c>
      <c r="AC19" s="36" t="s">
        <v>109</v>
      </c>
      <c r="AD19" s="36" t="s">
        <v>109</v>
      </c>
      <c r="AE19" s="36" t="s">
        <v>109</v>
      </c>
      <c r="AF19" s="36" t="s">
        <v>109</v>
      </c>
      <c r="AG19" s="36" t="s">
        <v>109</v>
      </c>
      <c r="AH19" s="36" t="s">
        <v>109</v>
      </c>
      <c r="AI19" s="36" t="s">
        <v>109</v>
      </c>
      <c r="AJ19" s="36" t="s">
        <v>109</v>
      </c>
      <c r="AK19" s="36" t="s">
        <v>109</v>
      </c>
      <c r="AL19" s="36" t="s">
        <v>109</v>
      </c>
      <c r="AM19" s="36" t="s">
        <v>109</v>
      </c>
      <c r="AN19" s="63">
        <f t="shared" si="1"/>
        <v>0.20399999999999999</v>
      </c>
    </row>
    <row r="20" spans="1:40">
      <c r="A20" s="62" t="s">
        <v>133</v>
      </c>
      <c r="B20" s="44" t="s">
        <v>134</v>
      </c>
      <c r="C20" s="32" t="s">
        <v>135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109</v>
      </c>
      <c r="U20" s="36" t="s">
        <v>109</v>
      </c>
      <c r="V20" s="36" t="s">
        <v>109</v>
      </c>
      <c r="W20" s="36" t="s">
        <v>109</v>
      </c>
      <c r="X20" s="36" t="s">
        <v>109</v>
      </c>
      <c r="Y20" s="36" t="s">
        <v>109</v>
      </c>
      <c r="Z20" s="36" t="s">
        <v>109</v>
      </c>
      <c r="AA20" s="36" t="s">
        <v>109</v>
      </c>
      <c r="AB20" s="36" t="s">
        <v>109</v>
      </c>
      <c r="AC20" s="36" t="s">
        <v>109</v>
      </c>
      <c r="AD20" s="36" t="s">
        <v>109</v>
      </c>
      <c r="AE20" s="36" t="s">
        <v>109</v>
      </c>
      <c r="AF20" s="36" t="s">
        <v>109</v>
      </c>
      <c r="AG20" s="36" t="s">
        <v>109</v>
      </c>
      <c r="AH20" s="36" t="s">
        <v>109</v>
      </c>
      <c r="AI20" s="36" t="s">
        <v>109</v>
      </c>
      <c r="AJ20" s="36" t="s">
        <v>109</v>
      </c>
      <c r="AK20" s="36" t="s">
        <v>109</v>
      </c>
      <c r="AL20" s="36" t="s">
        <v>109</v>
      </c>
      <c r="AM20" s="36" t="s">
        <v>109</v>
      </c>
      <c r="AN20" s="63">
        <f t="shared" si="1"/>
        <v>0.153</v>
      </c>
    </row>
    <row r="21" spans="1:40">
      <c r="A21" s="62" t="s">
        <v>136</v>
      </c>
      <c r="B21" s="44" t="s">
        <v>48</v>
      </c>
      <c r="C21" s="32" t="s">
        <v>137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109</v>
      </c>
      <c r="U21" s="36" t="s">
        <v>109</v>
      </c>
      <c r="V21" s="36" t="s">
        <v>109</v>
      </c>
      <c r="W21" s="36" t="s">
        <v>109</v>
      </c>
      <c r="X21" s="36" t="s">
        <v>109</v>
      </c>
      <c r="Y21" s="36" t="s">
        <v>109</v>
      </c>
      <c r="Z21" s="36" t="s">
        <v>109</v>
      </c>
      <c r="AA21" s="36" t="s">
        <v>109</v>
      </c>
      <c r="AB21" s="36" t="s">
        <v>109</v>
      </c>
      <c r="AC21" s="36" t="s">
        <v>109</v>
      </c>
      <c r="AD21" s="36" t="s">
        <v>109</v>
      </c>
      <c r="AE21" s="36" t="s">
        <v>109</v>
      </c>
      <c r="AF21" s="36" t="s">
        <v>109</v>
      </c>
      <c r="AG21" s="36" t="s">
        <v>109</v>
      </c>
      <c r="AH21" s="36" t="s">
        <v>109</v>
      </c>
      <c r="AI21" s="36" t="s">
        <v>109</v>
      </c>
      <c r="AJ21" s="36" t="s">
        <v>109</v>
      </c>
      <c r="AK21" s="36" t="s">
        <v>109</v>
      </c>
      <c r="AL21" s="36" t="s">
        <v>109</v>
      </c>
      <c r="AM21" s="36" t="s">
        <v>109</v>
      </c>
      <c r="AN21" s="63">
        <f t="shared" si="1"/>
        <v>0.10199999999999999</v>
      </c>
    </row>
    <row r="22" spans="1:40">
      <c r="A22" s="62" t="s">
        <v>138</v>
      </c>
      <c r="B22" s="44" t="s">
        <v>139</v>
      </c>
      <c r="C22" s="32" t="s">
        <v>140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109</v>
      </c>
      <c r="U22" s="36" t="s">
        <v>109</v>
      </c>
      <c r="V22" s="36" t="s">
        <v>109</v>
      </c>
      <c r="W22" s="36" t="s">
        <v>109</v>
      </c>
      <c r="X22" s="36" t="s">
        <v>109</v>
      </c>
      <c r="Y22" s="36" t="s">
        <v>109</v>
      </c>
      <c r="Z22" s="36" t="s">
        <v>109</v>
      </c>
      <c r="AA22" s="36" t="s">
        <v>109</v>
      </c>
      <c r="AB22" s="36" t="s">
        <v>109</v>
      </c>
      <c r="AC22" s="36" t="s">
        <v>109</v>
      </c>
      <c r="AD22" s="36" t="s">
        <v>109</v>
      </c>
      <c r="AE22" s="36" t="s">
        <v>109</v>
      </c>
      <c r="AF22" s="36" t="s">
        <v>109</v>
      </c>
      <c r="AG22" s="36" t="s">
        <v>109</v>
      </c>
      <c r="AH22" s="36" t="s">
        <v>109</v>
      </c>
      <c r="AI22" s="36" t="s">
        <v>109</v>
      </c>
      <c r="AJ22" s="36" t="s">
        <v>109</v>
      </c>
      <c r="AK22" s="36" t="s">
        <v>109</v>
      </c>
      <c r="AL22" s="36" t="s">
        <v>109</v>
      </c>
      <c r="AM22" s="36" t="s">
        <v>109</v>
      </c>
      <c r="AN22" s="63">
        <f t="shared" si="1"/>
        <v>0.10199999999999999</v>
      </c>
    </row>
    <row r="23" spans="1:40">
      <c r="A23" s="62" t="s">
        <v>141</v>
      </c>
      <c r="B23" s="44" t="s">
        <v>40</v>
      </c>
      <c r="C23" s="32" t="s">
        <v>142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109</v>
      </c>
      <c r="U23" s="36" t="s">
        <v>109</v>
      </c>
      <c r="V23" s="36" t="s">
        <v>109</v>
      </c>
      <c r="W23" s="36" t="s">
        <v>109</v>
      </c>
      <c r="X23" s="36" t="s">
        <v>109</v>
      </c>
      <c r="Y23" s="36" t="s">
        <v>109</v>
      </c>
      <c r="Z23" s="36" t="s">
        <v>109</v>
      </c>
      <c r="AA23" s="36" t="s">
        <v>109</v>
      </c>
      <c r="AB23" s="36" t="s">
        <v>109</v>
      </c>
      <c r="AC23" s="36" t="s">
        <v>109</v>
      </c>
      <c r="AD23" s="36" t="s">
        <v>109</v>
      </c>
      <c r="AE23" s="36" t="s">
        <v>109</v>
      </c>
      <c r="AF23" s="36" t="s">
        <v>109</v>
      </c>
      <c r="AG23" s="36" t="s">
        <v>109</v>
      </c>
      <c r="AH23" s="36" t="s">
        <v>109</v>
      </c>
      <c r="AI23" s="36" t="s">
        <v>109</v>
      </c>
      <c r="AJ23" s="36" t="s">
        <v>109</v>
      </c>
      <c r="AK23" s="36" t="s">
        <v>109</v>
      </c>
      <c r="AL23" s="36" t="s">
        <v>109</v>
      </c>
      <c r="AM23" s="36" t="s">
        <v>109</v>
      </c>
      <c r="AN23" s="63">
        <f t="shared" si="1"/>
        <v>7.6499999999999999E-2</v>
      </c>
    </row>
    <row r="24" spans="1:40">
      <c r="A24" s="62" t="s">
        <v>143</v>
      </c>
      <c r="B24" s="44" t="s">
        <v>144</v>
      </c>
      <c r="C24" s="32" t="s">
        <v>145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109</v>
      </c>
      <c r="U24" s="36" t="s">
        <v>109</v>
      </c>
      <c r="V24" s="36" t="s">
        <v>109</v>
      </c>
      <c r="W24" s="36" t="s">
        <v>109</v>
      </c>
      <c r="X24" s="36" t="s">
        <v>109</v>
      </c>
      <c r="Y24" s="36" t="s">
        <v>109</v>
      </c>
      <c r="Z24" s="36" t="s">
        <v>109</v>
      </c>
      <c r="AA24" s="36" t="s">
        <v>109</v>
      </c>
      <c r="AB24" s="36" t="s">
        <v>109</v>
      </c>
      <c r="AC24" s="36" t="s">
        <v>109</v>
      </c>
      <c r="AD24" s="36" t="s">
        <v>109</v>
      </c>
      <c r="AE24" s="36" t="s">
        <v>109</v>
      </c>
      <c r="AF24" s="36" t="s">
        <v>109</v>
      </c>
      <c r="AG24" s="36" t="s">
        <v>109</v>
      </c>
      <c r="AH24" s="36" t="s">
        <v>109</v>
      </c>
      <c r="AI24" s="36" t="s">
        <v>109</v>
      </c>
      <c r="AJ24" s="36" t="s">
        <v>109</v>
      </c>
      <c r="AK24" s="36" t="s">
        <v>109</v>
      </c>
      <c r="AL24" s="36" t="s">
        <v>109</v>
      </c>
      <c r="AM24" s="36" t="s">
        <v>109</v>
      </c>
      <c r="AN24" s="63">
        <f t="shared" si="1"/>
        <v>6.3750000000000001E-2</v>
      </c>
    </row>
    <row r="25" spans="1:40">
      <c r="A25" s="62" t="s">
        <v>146</v>
      </c>
      <c r="B25" s="44" t="s">
        <v>147</v>
      </c>
      <c r="C25" s="32" t="s">
        <v>148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109</v>
      </c>
      <c r="U25" s="36" t="s">
        <v>109</v>
      </c>
      <c r="V25" s="36" t="s">
        <v>109</v>
      </c>
      <c r="W25" s="36" t="s">
        <v>109</v>
      </c>
      <c r="X25" s="36" t="s">
        <v>109</v>
      </c>
      <c r="Y25" s="36" t="s">
        <v>109</v>
      </c>
      <c r="Z25" s="36" t="s">
        <v>109</v>
      </c>
      <c r="AA25" s="36" t="s">
        <v>109</v>
      </c>
      <c r="AB25" s="36" t="s">
        <v>109</v>
      </c>
      <c r="AC25" s="36" t="s">
        <v>109</v>
      </c>
      <c r="AD25" s="36" t="s">
        <v>109</v>
      </c>
      <c r="AE25" s="36" t="s">
        <v>109</v>
      </c>
      <c r="AF25" s="36" t="s">
        <v>109</v>
      </c>
      <c r="AG25" s="36" t="s">
        <v>109</v>
      </c>
      <c r="AH25" s="36" t="s">
        <v>109</v>
      </c>
      <c r="AI25" s="36" t="s">
        <v>109</v>
      </c>
      <c r="AJ25" s="36" t="s">
        <v>109</v>
      </c>
      <c r="AK25" s="36" t="s">
        <v>109</v>
      </c>
      <c r="AL25" s="36" t="s">
        <v>109</v>
      </c>
      <c r="AM25" s="36" t="s">
        <v>109</v>
      </c>
      <c r="AN25" s="63">
        <f t="shared" si="1"/>
        <v>5.0999999999999997E-2</v>
      </c>
    </row>
    <row r="26" spans="1:40" ht="24.75" thickBot="1">
      <c r="A26" s="39" t="s">
        <v>149</v>
      </c>
      <c r="B26" s="45" t="s">
        <v>150</v>
      </c>
      <c r="C26" s="23" t="s">
        <v>151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109</v>
      </c>
      <c r="AC26" s="42" t="s">
        <v>109</v>
      </c>
      <c r="AD26" s="42" t="s">
        <v>109</v>
      </c>
      <c r="AE26" s="42" t="s">
        <v>109</v>
      </c>
      <c r="AF26" s="42" t="s">
        <v>109</v>
      </c>
      <c r="AG26" s="42" t="s">
        <v>109</v>
      </c>
      <c r="AH26" s="42" t="s">
        <v>109</v>
      </c>
      <c r="AI26" s="42" t="s">
        <v>109</v>
      </c>
      <c r="AJ26" s="42" t="s">
        <v>109</v>
      </c>
      <c r="AK26" s="42" t="s">
        <v>109</v>
      </c>
      <c r="AL26" s="42" t="s">
        <v>109</v>
      </c>
      <c r="AM26" s="42" t="s">
        <v>109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152</v>
      </c>
    </row>
    <row r="2" spans="1:1" s="19" customFormat="1" ht="15" customHeight="1">
      <c r="A2" s="18" t="s">
        <v>153</v>
      </c>
    </row>
    <row r="3" spans="1:1" s="19" customFormat="1" ht="15" customHeight="1">
      <c r="A3" s="18" t="s">
        <v>154</v>
      </c>
    </row>
    <row r="4" spans="1:1" s="19" customFormat="1" ht="15" customHeight="1">
      <c r="A4" s="18" t="s">
        <v>155</v>
      </c>
    </row>
    <row r="5" spans="1:1" s="19" customFormat="1" ht="15" customHeight="1">
      <c r="A5" s="18" t="s">
        <v>156</v>
      </c>
    </row>
    <row r="6" spans="1:1" s="19" customFormat="1" ht="15" customHeight="1">
      <c r="A6" s="18" t="s">
        <v>157</v>
      </c>
    </row>
    <row r="7" spans="1:1" s="19" customFormat="1" ht="15" customHeight="1">
      <c r="A7" s="18" t="s">
        <v>158</v>
      </c>
    </row>
    <row r="8" spans="1:1" s="19" customFormat="1" ht="15" customHeight="1">
      <c r="A8" s="18" t="s">
        <v>159</v>
      </c>
    </row>
    <row r="9" spans="1:1" s="19" customFormat="1" ht="15" customHeight="1">
      <c r="A9" s="18" t="s">
        <v>160</v>
      </c>
    </row>
    <row r="10" spans="1:1" s="19" customFormat="1" ht="15" customHeight="1">
      <c r="A10" s="18" t="s">
        <v>161</v>
      </c>
    </row>
    <row r="11" spans="1:1" s="19" customFormat="1" ht="15" customHeight="1">
      <c r="A11" s="18" t="s">
        <v>162</v>
      </c>
    </row>
    <row r="12" spans="1:1" s="19" customFormat="1" ht="15" customHeight="1">
      <c r="A12" s="18" t="s">
        <v>163</v>
      </c>
    </row>
    <row r="13" spans="1:1" s="19" customFormat="1" ht="15" customHeight="1">
      <c r="A13" s="18" t="s">
        <v>164</v>
      </c>
    </row>
    <row r="14" spans="1:1" s="19" customFormat="1" ht="15" customHeight="1">
      <c r="A14" s="18" t="s">
        <v>165</v>
      </c>
    </row>
    <row r="15" spans="1:1" s="19" customFormat="1" ht="15" customHeight="1">
      <c r="A15" s="18" t="s">
        <v>166</v>
      </c>
    </row>
    <row r="16" spans="1:1" s="19" customFormat="1" ht="15" customHeight="1">
      <c r="A16" s="18" t="s">
        <v>167</v>
      </c>
    </row>
    <row r="17" spans="1:1" s="19" customFormat="1" ht="15" customHeight="1">
      <c r="A17" s="18" t="s">
        <v>168</v>
      </c>
    </row>
    <row r="18" spans="1:1" s="19" customFormat="1" ht="15" customHeight="1">
      <c r="A18" s="18" t="s">
        <v>169</v>
      </c>
    </row>
    <row r="19" spans="1:1" s="19" customFormat="1" ht="15" customHeight="1">
      <c r="A19" s="18" t="s">
        <v>170</v>
      </c>
    </row>
    <row r="20" spans="1:1" s="19" customFormat="1" ht="15" customHeight="1">
      <c r="A20" s="18" t="s">
        <v>171</v>
      </c>
    </row>
    <row r="21" spans="1:1" s="19" customFormat="1" ht="15" customHeight="1">
      <c r="A21" s="18" t="s">
        <v>172</v>
      </c>
    </row>
    <row r="22" spans="1:1" s="19" customFormat="1" ht="15" customHeight="1">
      <c r="A22" s="18" t="s">
        <v>173</v>
      </c>
    </row>
    <row r="23" spans="1:1" s="19" customFormat="1" ht="15" customHeight="1">
      <c r="A23" s="18" t="s">
        <v>174</v>
      </c>
    </row>
    <row r="24" spans="1:1" s="19" customFormat="1" ht="15" customHeight="1">
      <c r="A24" s="18" t="s">
        <v>175</v>
      </c>
    </row>
    <row r="25" spans="1:1" s="19" customFormat="1" ht="15" customHeight="1">
      <c r="A25" s="18" t="s">
        <v>176</v>
      </c>
    </row>
    <row r="26" spans="1:1" s="19" customFormat="1" ht="15" customHeight="1">
      <c r="A26" s="18" t="s">
        <v>177</v>
      </c>
    </row>
    <row r="27" spans="1:1" s="19" customFormat="1" ht="15" customHeight="1">
      <c r="A27" s="18" t="s">
        <v>178</v>
      </c>
    </row>
    <row r="28" spans="1:1" s="19" customFormat="1" ht="15" customHeight="1">
      <c r="A28" s="18" t="s">
        <v>179</v>
      </c>
    </row>
    <row r="29" spans="1:1" s="19" customFormat="1" ht="15" customHeight="1">
      <c r="A29" s="18" t="s">
        <v>180</v>
      </c>
    </row>
    <row r="30" spans="1:1" s="19" customFormat="1" ht="15" customHeight="1">
      <c r="A30" s="18" t="s">
        <v>181</v>
      </c>
    </row>
    <row r="31" spans="1:1" s="19" customFormat="1" ht="15" customHeight="1">
      <c r="A31" s="18" t="s">
        <v>182</v>
      </c>
    </row>
    <row r="32" spans="1:1" s="19" customFormat="1" ht="15" customHeight="1">
      <c r="A32" s="18" t="s">
        <v>183</v>
      </c>
    </row>
    <row r="33" spans="1:1" s="19" customFormat="1" ht="15" customHeight="1">
      <c r="A33" s="18" t="s">
        <v>184</v>
      </c>
    </row>
    <row r="34" spans="1:1" s="19" customFormat="1" ht="15" customHeight="1">
      <c r="A34" s="18" t="s">
        <v>185</v>
      </c>
    </row>
    <row r="35" spans="1:1" s="19" customFormat="1" ht="15" customHeight="1">
      <c r="A35" s="18" t="s">
        <v>186</v>
      </c>
    </row>
    <row r="36" spans="1:1" s="19" customFormat="1" ht="15" customHeight="1">
      <c r="A36" s="18" t="s">
        <v>187</v>
      </c>
    </row>
    <row r="37" spans="1:1" s="19" customFormat="1" ht="15" customHeight="1">
      <c r="A37" s="18" t="s">
        <v>188</v>
      </c>
    </row>
    <row r="38" spans="1:1" s="19" customFormat="1" ht="15" customHeight="1">
      <c r="A38" s="18" t="s">
        <v>189</v>
      </c>
    </row>
    <row r="39" spans="1:1" s="19" customFormat="1" ht="15" customHeight="1">
      <c r="A39" s="18" t="s">
        <v>190</v>
      </c>
    </row>
    <row r="40" spans="1:1" s="19" customFormat="1" ht="15" customHeight="1">
      <c r="A40" s="18" t="s">
        <v>191</v>
      </c>
    </row>
    <row r="41" spans="1:1" s="19" customFormat="1" ht="15" customHeight="1">
      <c r="A41" s="18" t="s">
        <v>192</v>
      </c>
    </row>
    <row r="42" spans="1:1" s="19" customFormat="1" ht="15" customHeight="1">
      <c r="A42" s="18" t="s">
        <v>193</v>
      </c>
    </row>
    <row r="43" spans="1:1" s="19" customFormat="1" ht="15" customHeight="1">
      <c r="A43" s="18" t="s">
        <v>194</v>
      </c>
    </row>
    <row r="44" spans="1:1" s="19" customFormat="1" ht="15" customHeight="1">
      <c r="A44" s="18" t="s">
        <v>195</v>
      </c>
    </row>
    <row r="45" spans="1:1" s="19" customFormat="1" ht="15" customHeight="1">
      <c r="A45" s="18" t="s">
        <v>196</v>
      </c>
    </row>
    <row r="46" spans="1:1" s="19" customFormat="1" ht="15" customHeight="1">
      <c r="A46" s="18" t="s">
        <v>197</v>
      </c>
    </row>
    <row r="47" spans="1:1" s="19" customFormat="1" ht="15" customHeight="1">
      <c r="A47" s="18" t="s">
        <v>198</v>
      </c>
    </row>
    <row r="48" spans="1:1" s="19" customFormat="1" ht="15" customHeight="1">
      <c r="A48" s="18" t="s">
        <v>199</v>
      </c>
    </row>
    <row r="49" spans="1:1" s="19" customFormat="1" ht="15" customHeight="1">
      <c r="A49" s="18" t="s">
        <v>200</v>
      </c>
    </row>
    <row r="50" spans="1:1" s="19" customFormat="1" ht="15" customHeight="1">
      <c r="A50" s="18" t="s">
        <v>201</v>
      </c>
    </row>
    <row r="51" spans="1:1" s="19" customFormat="1" ht="15" customHeight="1">
      <c r="A51" s="18" t="s">
        <v>202</v>
      </c>
    </row>
    <row r="52" spans="1:1" s="19" customFormat="1" ht="15" customHeight="1">
      <c r="A52" s="18" t="s">
        <v>203</v>
      </c>
    </row>
    <row r="53" spans="1:1" s="19" customFormat="1" ht="15" customHeight="1">
      <c r="A53" s="18" t="s">
        <v>204</v>
      </c>
    </row>
    <row r="54" spans="1:1" s="19" customFormat="1" ht="15" customHeight="1">
      <c r="A54" s="18" t="s">
        <v>205</v>
      </c>
    </row>
    <row r="55" spans="1:1" s="19" customFormat="1" ht="15" customHeight="1">
      <c r="A55" s="18" t="s">
        <v>206</v>
      </c>
    </row>
    <row r="56" spans="1:1" s="19" customFormat="1" ht="15" customHeight="1">
      <c r="A56" s="18" t="s">
        <v>207</v>
      </c>
    </row>
    <row r="57" spans="1:1" s="19" customFormat="1" ht="15" customHeight="1">
      <c r="A57" s="18" t="s">
        <v>208</v>
      </c>
    </row>
    <row r="58" spans="1:1" s="19" customFormat="1" ht="15" customHeight="1">
      <c r="A58" s="18" t="s">
        <v>209</v>
      </c>
    </row>
    <row r="59" spans="1:1" s="19" customFormat="1" ht="15" customHeight="1">
      <c r="A59" s="18" t="s">
        <v>210</v>
      </c>
    </row>
    <row r="60" spans="1:1" s="19" customFormat="1" ht="15" customHeight="1">
      <c r="A60" s="18" t="s">
        <v>211</v>
      </c>
    </row>
    <row r="61" spans="1:1" s="19" customFormat="1" ht="15" customHeight="1">
      <c r="A61" s="18" t="s">
        <v>212</v>
      </c>
    </row>
    <row r="62" spans="1:1" s="19" customFormat="1" ht="15" customHeight="1">
      <c r="A62" s="18" t="s">
        <v>213</v>
      </c>
    </row>
    <row r="63" spans="1:1" s="19" customFormat="1" ht="15" customHeight="1">
      <c r="A63" s="18" t="s">
        <v>214</v>
      </c>
    </row>
    <row r="64" spans="1:1" s="19" customFormat="1" ht="15" customHeight="1">
      <c r="A64" s="18" t="s">
        <v>215</v>
      </c>
    </row>
    <row r="65" spans="1:1" s="19" customFormat="1" ht="15" customHeight="1">
      <c r="A65" s="18" t="s">
        <v>216</v>
      </c>
    </row>
    <row r="66" spans="1:1" s="19" customFormat="1" ht="15" customHeight="1">
      <c r="A66" s="18" t="s">
        <v>217</v>
      </c>
    </row>
    <row r="67" spans="1:1" s="19" customFormat="1" ht="15" customHeight="1">
      <c r="A67" s="18" t="s">
        <v>218</v>
      </c>
    </row>
    <row r="68" spans="1:1" s="19" customFormat="1" ht="15" customHeight="1">
      <c r="A68" s="18" t="s">
        <v>219</v>
      </c>
    </row>
    <row r="69" spans="1:1" s="19" customFormat="1" ht="15" customHeight="1">
      <c r="A69" s="18" t="s">
        <v>220</v>
      </c>
    </row>
    <row r="70" spans="1:1" s="19" customFormat="1" ht="15" customHeight="1">
      <c r="A70" s="18" t="s">
        <v>221</v>
      </c>
    </row>
    <row r="71" spans="1:1" s="19" customFormat="1" ht="15" customHeight="1">
      <c r="A71" s="18" t="s">
        <v>222</v>
      </c>
    </row>
    <row r="72" spans="1:1" s="19" customFormat="1" ht="15" customHeight="1">
      <c r="A72" s="18" t="s">
        <v>2</v>
      </c>
    </row>
    <row r="73" spans="1:1" s="19" customFormat="1" ht="15" customHeight="1">
      <c r="A73" s="18" t="s">
        <v>223</v>
      </c>
    </row>
    <row r="74" spans="1:1" s="19" customFormat="1" ht="15" customHeight="1">
      <c r="A74" s="18" t="s">
        <v>224</v>
      </c>
    </row>
    <row r="75" spans="1:1" s="19" customFormat="1" ht="15" customHeight="1">
      <c r="A75" s="18" t="s">
        <v>225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D0CFF4F60FEED54480976A6659084759" ma:contentTypeVersion="" ma:contentTypeDescription="" ma:contentTypeScope="" ma:versionID="2086ac2e204410e3bdb585cd6dded36e">
  <xsd:schema xmlns:xsd="http://www.w3.org/2001/XMLSchema" xmlns:xs="http://www.w3.org/2001/XMLSchema" xmlns:p="http://schemas.microsoft.com/office/2006/metadata/properties" xmlns:ns1="http://schemas.microsoft.com/sharepoint/v3" xmlns:ns2="55DD5CDF-F8EC-482E-A8B3-56E0DA4D9EA4" targetNamespace="http://schemas.microsoft.com/office/2006/metadata/properties" ma:root="true" ma:fieldsID="06296689db8cae445649079d0f2cf305" ns1:_="" ns2:_="">
    <xsd:import namespace="http://schemas.microsoft.com/sharepoint/v3"/>
    <xsd:import namespace="55DD5CDF-F8EC-482E-A8B3-56E0DA4D9EA4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D5CDF-F8EC-482E-A8B3-56E0DA4D9EA4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55DD5CDF-F8EC-482E-A8B3-56E0DA4D9EA4" xsi:nil="true"/>
    <needDetail xmlns="55DD5CDF-F8EC-482E-A8B3-56E0DA4D9EA4" xsi:nil="true"/>
    <xd_ProgID xmlns="http://schemas.microsoft.com/sharepoint/v3" xsi:nil="true"/>
    <Comments xmlns="55DD5CDF-F8EC-482E-A8B3-56E0DA4D9EA4" xsi:nil="true"/>
  </documentManagement>
</p:properties>
</file>

<file path=customXml/itemProps1.xml><?xml version="1.0" encoding="utf-8"?>
<ds:datastoreItem xmlns:ds="http://schemas.openxmlformats.org/officeDocument/2006/customXml" ds:itemID="{ED564305-51F7-4CC0-AC00-EB3BF99D9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DD5CDF-F8EC-482E-A8B3-56E0DA4D9E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55DD5CDF-F8EC-482E-A8B3-56E0DA4D9EA4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2021-03-13T11:20:57Z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0x0101006CB92C11A11C4849B1A04E87CB5CBA3E00D0CFF4F60FEED54480976A6659084759</vt:lpwstr>
  </property>
</Properties>
</file>