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dgalnaityte\Desktop\DARBAS\SRF\SRF projektų tinkamumo komisija\SRF komisija\SRF Svetainei\"/>
    </mc:Choice>
  </mc:AlternateContent>
  <bookViews>
    <workbookView xWindow="0" yWindow="0" windowWidth="23040" windowHeight="8040"/>
  </bookViews>
  <sheets>
    <sheet name="1 priedas Skirti finansavimą" sheetId="2" r:id="rId1"/>
  </sheets>
  <definedNames>
    <definedName name="_xlnm._FilterDatabase" localSheetId="0" hidden="1">'1 priedas Skirti finansavimą'!$A$3:$K$14</definedName>
    <definedName name="_xlnm.Print_Area" localSheetId="0">'1 priedas Skirti finansavimą'!$A$1:$L$15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2" l="1"/>
</calcChain>
</file>

<file path=xl/sharedStrings.xml><?xml version="1.0" encoding="utf-8"?>
<sst xmlns="http://schemas.openxmlformats.org/spreadsheetml/2006/main" count="101" uniqueCount="80">
  <si>
    <t>FINANSUOJAMI 2020–2023 METAIS ĮGYVENDINAMI SPORTO PROJEKTAI, SUSIJĘ SU ESAMŲ SPORTO BAZIŲ PLĖTRA, PRIEŽIŪRA IR REMONTU</t>
  </si>
  <si>
    <t>Eil. Nr.</t>
  </si>
  <si>
    <t xml:space="preserve">Paraiškos Nr. </t>
  </si>
  <si>
    <t>Sporto projekto pavadinimas</t>
  </si>
  <si>
    <t>Sporto projekto įgyvendinimo laikotarpis</t>
  </si>
  <si>
    <t>Ar sporto projektas skatina ar dalinai skatina neįgaliųjų sporto plėtrą?</t>
  </si>
  <si>
    <t>Pilnas pareiškėjo pavadinimas pagal galiojantį Juridinių asmenų registrą</t>
  </si>
  <si>
    <t>Pareiškėjo kodas pagal galiojantį Juridinių asmenų registrą</t>
  </si>
  <si>
    <t>Turinio vertinimo balas</t>
  </si>
  <si>
    <t>Sporto projektui skiriamos lėšos (iki, Eur)</t>
  </si>
  <si>
    <t>Pastabos</t>
  </si>
  <si>
    <t>SP2020-1-143</t>
  </si>
  <si>
    <t>Pakruojo rajono sporto centro pagrindinio pastato, esančio Pramonės g. 2B, Pakruojo m., remontas (II etapas)</t>
  </si>
  <si>
    <t>24 mėn.</t>
  </si>
  <si>
    <t>Dalinai</t>
  </si>
  <si>
    <t>Pakruojo rajono savivaldybės administracija</t>
  </si>
  <si>
    <t>Neįgaliųjų sporto plėtrą skatinantis sporto projektas. 17,39 proc. sudaro neįgalieji.</t>
  </si>
  <si>
    <t>SP2020-1-115</t>
  </si>
  <si>
    <t>Panevėžio Kazimiero Paltaroko gimnazija</t>
  </si>
  <si>
    <t xml:space="preserve">Neįgaliųjų sporto plėtrą skatinantis sporto projektas. 26 proc. sudaro neįgalieji. </t>
  </si>
  <si>
    <t>SP2020-1-66</t>
  </si>
  <si>
    <t>Fizinio aktyvumo didinimas, atnaujinant LSU sporto bazės dalį, esančios Perkūno al. 3A, Kaunas</t>
  </si>
  <si>
    <t>Lietuvos sporto universitetas</t>
  </si>
  <si>
    <t xml:space="preserve">Neįgaliųjų sporto plėtrą skatinantis sporto projektas. 4 proc. sudaro neįgalieji. </t>
  </si>
  <si>
    <t>SP2020-1-06</t>
  </si>
  <si>
    <t>Joniškio miesto stadiono sutvarkymas ir pritaikymas visuomenės poreikiams</t>
  </si>
  <si>
    <t>36 mėn.</t>
  </si>
  <si>
    <t>Joniškio rajono savivaldybės administracija</t>
  </si>
  <si>
    <t xml:space="preserve">Neįgaliųjų sporto plėtrą skatinantis sporto projektas. 11 proc. sudaro neįgalieji. </t>
  </si>
  <si>
    <t>SP2020-1-52</t>
  </si>
  <si>
    <t>Sportas man, tau ir kaimynui</t>
  </si>
  <si>
    <t>9 mėn.</t>
  </si>
  <si>
    <t>Anykščių rajono savivaldybės administracija</t>
  </si>
  <si>
    <t xml:space="preserve">Neįgaliųjų sporto plėtrą skatinantis sporto projektas. 7 proc. sudaro neįgalieji. </t>
  </si>
  <si>
    <t>SP2020-1-95</t>
  </si>
  <si>
    <t>Sporto bazių atnaujinimas Kauno rajono Kulautuvos ir Zapyškio seniūnijose</t>
  </si>
  <si>
    <t>Ne</t>
  </si>
  <si>
    <t>Kauno rajono savivaldybės administracija</t>
  </si>
  <si>
    <t>SP2020-1-74</t>
  </si>
  <si>
    <t>Visagino rekreacijos paslaugų centro sporto salės remontas ir pritaikymas neįgaliesiems</t>
  </si>
  <si>
    <t>17 mėn.</t>
  </si>
  <si>
    <t>Visagino rekreacijos paslaugų centras</t>
  </si>
  <si>
    <t xml:space="preserve">Neįgaliųjų sporto plėtrą skatinantis sporto projektas. 5 proc. sudaro neįgalieji. </t>
  </si>
  <si>
    <t>SP2020-1-94</t>
  </si>
  <si>
    <t>Sporto bazių atnaujinimas Elektrėnų savivaldybėje</t>
  </si>
  <si>
    <t>12 mėn.</t>
  </si>
  <si>
    <t>Elektrėnų savivaldybės administracija</t>
  </si>
  <si>
    <t xml:space="preserve">Neįgaliųjų sporto plėtrą skatinantis sporto projektas. 19 proc. sudaro neįgalieji. </t>
  </si>
  <si>
    <t>SP2020-1-51</t>
  </si>
  <si>
    <t>Sporto aikštyno prie Pranciškonų gimnazijos modernizavimas pritaikant jį bendruomenės poreikiams</t>
  </si>
  <si>
    <t>20 mėn.</t>
  </si>
  <si>
    <t>Kretingos rajono savivaldybės administracija</t>
  </si>
  <si>
    <t>SP2020-1-25</t>
  </si>
  <si>
    <t>Sportuoti gali visi</t>
  </si>
  <si>
    <t>11 mėn.</t>
  </si>
  <si>
    <t>Visa apimtimi</t>
  </si>
  <si>
    <t>Viešoji įstaiga Alytaus medicininės reabilitacijos ir sporto centras</t>
  </si>
  <si>
    <t xml:space="preserve">Neįgaliųjų sporto plėtrą skatinantis sporto projektas. 100 proc. sudaro neįgalieji. </t>
  </si>
  <si>
    <t>Iš viso:</t>
  </si>
  <si>
    <t xml:space="preserve">Lietuvos Respublikos švietimo,
mokslo ir sporto ministro
2020 m.                     d. įsakymo Nr. 
1 priedas 
</t>
  </si>
  <si>
    <t>Sporto projekto sritis</t>
  </si>
  <si>
    <t>SP2020-1-20</t>
  </si>
  <si>
    <t>Prezidento Jono Žemaičio gimnazijos sporto salės atnaujinimas</t>
  </si>
  <si>
    <t>Biudžetinė įstaiga Prezidento Jono Žemaičio gimnazija</t>
  </si>
  <si>
    <t>Pareiškėjas sutiko prisidėti 54,09 proc. nuo bendros projekto vertės nuosavomis lėšomis vietoj planuotų 10 proc.</t>
  </si>
  <si>
    <t xml:space="preserve">12 mėn. </t>
  </si>
  <si>
    <t>Sporto bazės, esančios vysk. K. Paltaroko g. 20, Panevėžyje, atnaujinimas</t>
  </si>
  <si>
    <t>Esamų sporto bazių plėtra, priežiūra ir remontas</t>
  </si>
  <si>
    <t>Sporto projekto santrauka (skelbiama viešai)</t>
  </si>
  <si>
    <t>Projektu „Prezidento Jono Žemaičio gimnazijos sporto salės atnaujinimas“ siekiama Raseinių miesto bendruomenės nariams sudaryti saugias, higienos normas atitinkančias sąlygas nuolat ir nemokamai sportuoti. 
 Projektas skirtas Raseinių rajono jaunimui,  kuris treniruojasi Raseinių kūno kultūros ir sporto centre, Raseinių miesto senjorams ir visų amžiaus grupių Raseinių miesto bendruomenės nariams, norintiems aktyviai praleisti laisvalaikį. 
 Įgyvendinus projektą  Raseinių kūno kultūros ir sporto centro keturių sporto šakų auklėtiniai nemokai sportuos ne mažiau kaip 37 val. per savaitę, kiti Raseinių miesto gyventojai nuolat nemokamai galės sportuoti  keturis kartus per savaitę  (11 val. per savaitę).   Įgyvendinus projektą „Prezidento Jono Žemaičio gimnazijos sporto salės atnaujinimas“ Raseinių miesto bendruomenė  turės saugią, higienos normas atitinkančią sporto salę, kurioje 7 dienas per savaitę bus galima nemokamai sportuoti.</t>
  </si>
  <si>
    <t>Projekto tikslas - pagerinti sąlygas ugdyti fiziškai aktyvią visuomenę Pakruojo rajone, atnaujinant Pakruojo rajono sporto centro pastatą._x000D_
_x000D_Projekto įgyvendinimo metu planuojama atlikti Pakruojo rajono sporto centro pastato remonto darbus: sutvarkyti stogą virš sporto salės, pakeisti viso pastato langus, visas sporto bazės patalpas (tualetus, dušus, sporto sales, persirengimo patalpas ir kt.) suremontuoti ir pritaikyti asmenims su negalia, sudaryti galimybę savarankiškai judėti šiose patalpose neįgaliojo vežimėliu. _x000D_
_x000D_Pagrindinės projekto tikslinės grupės: neįgalieji, Pakruojo rajono sporto centro sporto mokymo grupių dalyviai, Pakruojo rajono įstaigos/organizacijos ir gyventojai._x000D_
_x000D_Įgyvendinus projektą bus sukurta patraukli, prieinama ir vartotojų poreikius atitinkanti sporto infrastruktūra, pagerintos sąlygos suremontuotoje sporto bazėje fizinio aktyvumo veiklose dalyvauti tiek neįgaliesiems, tiek kitų tikslinių grupių atstovams, prisidėta prie gyventojų sporto plėtros skatinimo ir sportuojančių asmenų skaičiaus didinimo Pakruojo rajone.</t>
  </si>
  <si>
    <t>Projekto „Sporto bazės, esančio vysk. K. Paltaroko g. 20, Panevėžyje, atnaujinimas“ tikslas - gerinti sąlygas ugdyti fiziškai aktyvią visuomenę, modernizuojant sporto bazę, esančią vysk. K. Paltaroko g. 20, Panevėžyje, taip prisidedant prie sporto bazių prieinamumo didinimo, sąlygų įvairaus amžiaus ir poreikių asmenų fiziniam aktyvumui gerinimo, sportuojančių asmenų skaičiaus didėjimo._x000D_
Projekto įgyvendinimo metu numatoma atnaujinti esamą sporto bazę: atnaujinti bėgimo takus (kartu sutvarkyti lietaus nuvedimą sistemą), atnaujinti regbio bei futbolo aikštę, įrengti krepšinio, teniso, tinklinio aikštelę, sutvarkyti įrengti patekimą į sporto bazę neįgaliesiems.</t>
  </si>
  <si>
    <t>Projekto tikslas - prisidėti prie fiziškai aktyvios visuomenės ugdymo sąlygų gerinimo, sporto bazių prieinamumo didinimo, sąlygų įvairaus amžiaus ir poreikių asmenų fiziniam aktyvumui gerinimo bei organizuotai sportuojančių asmenų skaičiaus didėjimo, atnaujinant LSU sporto bazės dalį. Projekto uždavinys - per 24 mėnesius atnaujinti LSU sporto bazės dalį (irklavimo, baidarių/kanojų baseinus, 2 sporto sales bei su jomis susijusias patalpas), Perkūno al. 3A, Kaune. Numatoma, kad įgyvendinus projektą, bus:_x000D_1. Atnaujinta LSU sporto bazės dalis (irklavimo, baidarių/kanojų baseinai, 2 sporto salės bei su jomis susijusios patalpos); _x000D_ 2. Pagerintos fiziškai aktyvios visuomenės ugdymo, įvairaus amžiaus ir poreikių asmenų fizinio aktyvumo sąlygos; _x000D_3. Padidintas sporto bazių prieinamumas; _x000D_4. Padidintas organizuotai sportuojančių asmenų skaičius. Tikėtina, kad sportuojančių asmenų skaičius per 3 m. po projekto įgyvendinimo padidės nuo 178 iki 554. Neįgaliųjų nuo 0 iki 23; vaikų ir jaunimo nuo 158 iki 386; suaugusiųjų ir senjorų nuo 20 iki 145.  _x000D_Projekto bendra vertė - 411109.20 Eur.</t>
  </si>
  <si>
    <t>Projektu siekiama atgaivinti sportui, mankštai ir poilsiui skirtą miesto teritoriją, kuri laikoma viena iš patraukliausių ir perspektyviausių vystymui. Projektu siekiama sudaryti geresnes sąlygos vykdyti įvairaus pobūdžio fizinio aktyvumo veiklas, skirtas visuomenei. Projekto tikslinė grupė - gyvenamosios vietovės bendruomenė. Tikslinė grupė skirstoma į pogrupius: 1) Vaikai ir jaunimas 2) Neįgalieji 3) Reguliariai sportuojantys ar besimankštinantys asmenys. Papildomas dėmesys skiriamas merginų ir moterų fiziniam aktyvumui didinti. Naudos gavėjai taip pat yra valstybė, savivaldybė, partneriai. Sutvarius sporto bazę padidinsime reguliariai, organizuotai sportuojančių asmenų skaičių, pritrauksime visuomeninius sporto klubus bei sportuojančius savarankiškai. Projekto tikslas yra gerinti sąlygas ugdyti fiziškai aktyvią ir sveiką visuomenę rekonstruojant esamą infrastruktūrą. Tikslui pasiekti iškelti 3 uždaviniai, kurie tiesiogiai atitinka numatomus pasiekti rezultatus: 1. Rekonstruoti aikštynus (futbolo, krepšinio, teniso, universalaus sporto, tinklinio), bėgimo takus, tribūnas 2. Įrengti: lengvosios atletikos sektorius (rutulio stūmimas, disko metimas, ieties metimas, šuolio į tolį ir aukštį), treniruoklių-mankštos aikštyną 3. Sutvarkyti ir pritaikyti aikštynų aplinką.</t>
  </si>
  <si>
    <t>Anykščių rajonas pasižymi itin mažu suaugusiųjų asmenų fiziniu aktyvumu bei pakankamai ženkliu, lyginant su kaimyninėmis savivaldybėmis, neįgaliųjų skaičiumi.  Projektu siekiama sudaryti tinkamas sąlygas įvairių socialinių grupių įsitraukimui į sportą, taip prisidedant prie jų gyvenimo kokybės gerinimo, sveikos gyvensenos skatinimo, užtikrinant, kad esamos sporto bazės būtų prieinamos įvairaus amžiaus ir skirtingų gebėjimų siekiantiems ir/ar mažai sportuojantiems asmenims, ypatingą dėmesį skiriant negalią turintiems asmenis._x000D_
_x000D_ Projekto tikslas – ugdyti fiziškai aktyvią visuomenę, sudarant palankias sąlygas užsiimti mėgstama sporto veikla suremontuotose Anykščių lopšelio-darželio „ Eglutė“ sporto salės patalpose. Tikslo pasiekimui numatytas uždavinys – suremontuoti Anykščių lopšelio-darželio „Eglutė“ pastate esančią sporto salę. _x000D_
_x000D_Tikimasi, kad tikslui ir uždaviniui priskirtų remonto darbų atlikimas leis užtikrinti  padidėjusį sporto salės prieinamumą, įskaitant sudarytas tinkamas galimybes sportuoti neįgaliems asmenims; vietos bendruomenei pasiūlys patrauklią, kokybiška ir saugią aplinką užsiimti mėgstama sporto ir sveikatingumo veikla; sudarys galimybes dalyvauti sporto renginiuose ir varžybose; nepriklausomai nuo oro sąlygų sumažins sezoniškumo įtaka užsiimti sportine veikla.</t>
  </si>
  <si>
    <t>Projekto „Sporto bazių atnaujinimas Kauno rajono Kulautuvos ir Zapyškio seniūnijose“ pagrindinis tikslas yra gerinti sąlygas ir ugdyti fiziškai aktyvą visuomenę Kauno rajone, atnaujinant Kulautuvos ir Zapyškio seniūnijose esamų sporto bazių infrastruktūrą. Tikslui pasiekti keliamas uždavinys - atnaujinti esamas Kulautuvos ir Zapyškio sporto bazes, sukuriant palankias sąlygas vaikų, jaunimo ir suaugusiųjų fizinio aktyvumo ugdymui. Rezultatas - atnaujintos 2 sporto bazės. Naudos gavėjai - Kulautuvos ir Zapyškio seniūnijų gyventojai, t.y per 3000 įvairaus amžiaus asmenų._x000D_
Projekto įgyvendinimas prisideda prie ES, nacionaliniu, regioniniu ir vietos lygmeniu akcentuojamos sporto socialinės misijos, t y. ne tiek paties sporto problemoms, kiek visuomenės problemų sprendimui per kūno kultūros ir sporto plėtrą.  Šiuo tikslu  Projekto vykdytojas, kartu su projekto partneriais užtikrins, kad atnaujintose dviejose sporto bazėse bus aktyviai ir svarbiausia reguliariai organizuojami fizinio aktyvumo užsiėmimai įvairaus amžiaus bendruomenės nariams, sudarantys sąlygas per tris metus po projekto įgyvendinimo pasiekti 21 proc. Kulautuvos ir 12 proc. Zapyškio reguliariai sportuojančios bendruomenės narių dalį.</t>
  </si>
  <si>
    <t>Projektu siekiama gerinti sąlygas ugdyti fiziškai aktyvią visuomenę remontuojant Visagino rekreacijos paslaugų centro sporto salę ir pritaikant persirengimo patalpas neįgaliesiems. Projektas prisideda prie nuolatinio ir reguliaraus visuomenės fizinio aktyvumo skatinimo, didina sporto bazės prieinamumą įvairaus amžiaus ir poreikių asmenims, gerina fizinio aktyvumo sąlygas ir didina organizuotai sportuojančių asmenų skaičių. Projekto tikslinės grupės: žmonės su negalia, vaikai ir jaunimas, moterys ir  vietos bendruomenės atstovai, reguliariai sportuojantys asmenys._x000D_
Įgyvendinus projektą ir atnaujinus sporto salę, bei pritaikius persirengimo patalpas neįgaliesiems, bus sudarytos sąlygos neįgaliųjų integracijai į visuomenę, savarankiško judumo viešose patalpose sąlygos. Taip pat organizuojant reguliarius užsiėmimus neįgaliesiems, bus padidintas reguliariai sportuojančių neįgaliųjų skaičius ir skatinamas fizinis aktyvumas. Atnaujinta sporto salė pritrauks daugiau jaunimo sportuojančio reguliariai ne pamokų metų. Taip pat bus sudarytos sąlygos bendruomenės nariams sportuoti atnaujintoje salėje, o naujai įrengtos žiūrovų tribūnos, paskatins bendruomenes labiau burtis į fizinio aktyvumo renginius, sportuoti ir palaikyti renginio dalyvius.</t>
  </si>
  <si>
    <t>Projekto tikslas yra suformuoti kompleksinę aukšto lygio sporto, kūno kultūros ir sveikatingumo infrastruktūrą Elektrėnų savivaldybėje, užtikrinančią sporto, kūno kultūros ir sveikatingumo veiklų prieinamumą._x000D_
Projekto uždaviniai: _x000D_1. Atnaujinti sporto bazę Vievyje, Šviesos g. 4A, įrengiant bėgimo takus, šuolio į tolį sektorių, futbolo._x000D_ 2. Atnaujinti sporto bazę Elektrėnuose, Saulės g. 30. _x000D_
Rezultatai:_x000D_ 1. Atnaujinta sporto bazė Vievyje, Šviesos g. 4A, 1 vnt. _x000D_2. Sporto bazės Elektrėnuose, Saulės g. 30 atnaujinimas (1 vnt.)_x000D_
Tikslinė grupė:_x000D_ - Bendrojo ugdymo paslaugų gavėjai ir pedagogai;_x000D_ - Kitos švietimo įstaigos, esančios netoli nuo planuojamos suformuoti infrastruktūros, ir jas lankantys vaikai;_x000D_ - Sporto federacijos, asocijuotos struktūros, sporto klubai ir komandos;_x000D_ - Vievio ir Elektrėnų bendruomenės;_x000D_ - Neįgalieji._x000D_
Planuojama padidinti tikslinės grupės asmenų naudojimąsi pagerinta sporto infrastruktūra ne mažiau 40 proc.</t>
  </si>
  <si>
    <t>Kretingos rajono savivaldybėje suaugusiųjų fizinis aktyvumas yra vienas mažiausių Lietuvoje (52 vieta iš 60), pagal vaikų antsvorį ir nutukimą situacija taip pat viena blogiausių (55 vieta iš 60). Projekto tikslas - Kretingos miesto gyventojų fizinio aktyvumo didinimas._x000D_
Kretingoje yra 4 stadionai, šis projektas  orientuotas į centrinės-vakarinės miesto dalies gyventojus  (tikslinė grupė) aptarnaujantį sporto aikštyną prie Pranciškonų gimnazijos. Pagrindinės problemos: 1) Esama infrastruktūra (aikštynas) labai prastos būklės. 2) Aikštynas neprieinamas tamsiu paros metu. Projekto uždavinys - rekonstruoti 1 sporto aikštyną (Pranciškonų gimnazijos). _x000D_
Projekto metu bus įrengta 8 sporto šakų infrastruktūra (mini-futbolas, krepšinis, tinklinis, stalo tenisas, bėgimas, šuoliai į tolį, gimnastika, šachmatai). Įrengus apšvietimą, aikštynas bendruomenei bus prieinamas 44 proc. ilgiau, nei iki šiol. Po projekto įgyvendinimo 3 metus bus organizuojami nemokami fizinio aktyvumo užsiėmimai. Tokia veikla užtikrins tęstinumą: leis surinkti pakankamą kiekį sportiniams žaidimams reikalingų žaidėjų, supažindinti gyventojus su naujomis sporto šakomis, išmokti/patobulinti jų techniką, rasti bendraminčius, formuoti pastovaus fizinio aktyvumo įpročius.</t>
  </si>
  <si>
    <t>Projekto tikslas -  Skatinti neįgaliųjų sporto plėtrą, modernizuojant ir pritaikant esamą sporto bazės infrastruktūrą neįgaliesiems, atnaujinti dušines ir įrengti neįgaliųjų tualetus, sudaryti sąlygas lengvai judėti._x000D_
Projekto tikslinė grupė - neįgalieji, tačiau atnaujinus labai prastos būklės, neatitinkančią higienos bei saugumo reikalavimų sporto salę, padaugės norinčių nuolatos sportuoti ne tik neįgaliųjų bet ir miesto jaunimo. Pareiškėjas su partneriu siekia nuolatinio pobūdžio fizinio aktyvumo neįgaliesiems plėtojant tokias sporto šakos kaip šaudymas iš lanko, krepšinis, bočia, fizinio pasirengimo treniruotės. Partneris turi ilgametę patirtį organizuojant neįgaliųjų fizinio aktyvumo užsiėmimus, pratybas, varžybas. Pareiškėjas savo veikla taip pat prisideda prie neįgaliųjų fizinio aktyvumo._x000D_  Centre vyksta krepšinio turnyrai, organizuojamos kitų sporto šakų varžybos. Atnaujinus sporto bazę, projekto naudą pajaus ne tik neįgalieji, bet miesto gyventojai, kurie atvyks sportuoti. _x000D_
Planuojami rezultatai:_x000D_ 1. Atnaujinta ir pritaikyta neįgaliesiems 1 sporto salė._x000D_ 2. Įrengtos 3 rūbinės, pritaikyti neįgaliųjų poreikiams 2WC, 2 dušinės._x000D_ 3. Atnaujintas ir pritaikytas neįgaliesiems patekimas į sporto bazę.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</si>
</sst>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scheme val="minor"/>
    </font>
    <font>
      <sz val="12"/>
      <name val="Times New Roman"/>
      <family val="1"/>
    </font>
    <font>
      <b/>
      <sz val="12"/>
      <name val="Times New Roman"/>
      <family val="1"/>
    </font>
    <font>
      <sz val="10"/>
      <color theme="1"/>
      <name val="Times New Roman"/>
      <family val="1"/>
      <charset val="186"/>
    </font>
    <font>
      <sz val="10"/>
      <name val="Times New Roman"/>
      <family val="1"/>
      <charset val="186"/>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1" xfId="0" applyFont="1" applyFill="1" applyBorder="1" applyAlignment="1">
      <alignment horizontal="left" vertical="top" wrapText="1"/>
    </xf>
    <xf numFmtId="43" fontId="2" fillId="0" borderId="1" xfId="1" applyFont="1" applyFill="1" applyBorder="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top" wrapText="1"/>
    </xf>
    <xf numFmtId="0" fontId="3" fillId="0" borderId="1" xfId="0" applyFont="1" applyFill="1" applyBorder="1" applyAlignment="1">
      <alignment horizontal="center" vertical="top" wrapText="1"/>
    </xf>
    <xf numFmtId="43" fontId="2" fillId="0" borderId="1" xfId="1"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xf numFmtId="0" fontId="3" fillId="0" borderId="0" xfId="0" applyFont="1" applyFill="1" applyAlignment="1">
      <alignment horizontal="center" vertical="top" wrapText="1"/>
    </xf>
    <xf numFmtId="0" fontId="2"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2" fillId="0" borderId="0" xfId="0" applyFont="1" applyFill="1"/>
    <xf numFmtId="0" fontId="3" fillId="0" borderId="1" xfId="0" applyFont="1" applyFill="1" applyBorder="1" applyAlignment="1">
      <alignment horizontal="left" vertical="top" wrapText="1"/>
    </xf>
    <xf numFmtId="43" fontId="3" fillId="0" borderId="3" xfId="0" applyNumberFormat="1" applyFont="1" applyFill="1" applyBorder="1" applyAlignment="1">
      <alignment horizontal="center" vertical="center" wrapText="1"/>
    </xf>
    <xf numFmtId="0" fontId="2" fillId="0" borderId="6" xfId="0" applyFont="1" applyFill="1" applyBorder="1" applyAlignment="1">
      <alignment horizontal="left" vertical="top" wrapText="1"/>
    </xf>
    <xf numFmtId="43" fontId="2" fillId="0" borderId="6" xfId="1" applyFont="1" applyFill="1" applyBorder="1" applyAlignment="1">
      <alignment horizontal="left" vertical="top" wrapText="1"/>
    </xf>
    <xf numFmtId="43" fontId="2" fillId="0" borderId="1" xfId="1" applyFont="1" applyFill="1" applyBorder="1" applyAlignment="1">
      <alignment horizontal="right" vertical="top" wrapText="1"/>
    </xf>
    <xf numFmtId="0" fontId="4" fillId="0" borderId="7" xfId="0" applyFont="1" applyBorder="1" applyAlignment="1">
      <alignment vertical="top" wrapText="1"/>
    </xf>
    <xf numFmtId="0" fontId="4" fillId="0" borderId="1" xfId="0" applyFont="1" applyBorder="1" applyAlignment="1">
      <alignment vertical="top" wrapText="1"/>
    </xf>
    <xf numFmtId="0" fontId="4" fillId="0" borderId="7"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2" xfId="0" applyFont="1" applyFill="1" applyBorder="1" applyAlignment="1">
      <alignment horizontal="center" vertical="center" wrapText="1"/>
    </xf>
  </cellXfs>
  <cellStyles count="2">
    <cellStyle name="Įprastas" xfId="0" builtinId="0"/>
    <cellStyle name="Kablelis" xfId="1" builtinId="3"/>
  </cellStyles>
  <dxfs count="0"/>
  <tableStyles count="0" defaultTableStyle="TableStyleMedium2" defaultPivotStyle="PivotStyleLight16"/>
  <colors>
    <mruColors>
      <color rgb="FFFFDDDD"/>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2702718</xdr:colOff>
      <xdr:row>14</xdr:row>
      <xdr:rowOff>154781</xdr:rowOff>
    </xdr:from>
    <xdr:ext cx="184731" cy="264560"/>
    <xdr:sp macro="" textlink="">
      <xdr:nvSpPr>
        <xdr:cNvPr id="2" name="TextBox 1"/>
        <xdr:cNvSpPr txBox="1"/>
      </xdr:nvSpPr>
      <xdr:spPr>
        <a:xfrm>
          <a:off x="9882187" y="13656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t-LT"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zoomScale="70" zoomScaleNormal="70" workbookViewId="0">
      <selection activeCell="J25" sqref="J25"/>
    </sheetView>
  </sheetViews>
  <sheetFormatPr defaultColWidth="9.33203125" defaultRowHeight="15.6" x14ac:dyDescent="0.3"/>
  <cols>
    <col min="1" max="1" width="5.44140625" style="3" customWidth="1"/>
    <col min="2" max="3" width="19.6640625" style="12" customWidth="1"/>
    <col min="4" max="4" width="32" style="4" customWidth="1"/>
    <col min="5" max="5" width="15.44140625" style="4" customWidth="1"/>
    <col min="6" max="6" width="15.6640625" style="3" customWidth="1"/>
    <col min="7" max="7" width="104.88671875" style="3" customWidth="1"/>
    <col min="8" max="8" width="33.6640625" style="12" customWidth="1"/>
    <col min="9" max="9" width="15.33203125" style="4" customWidth="1"/>
    <col min="10" max="10" width="12" style="13" customWidth="1"/>
    <col min="11" max="11" width="19.6640625" style="13" customWidth="1"/>
    <col min="12" max="12" width="43.44140625" style="14" customWidth="1"/>
    <col min="13" max="16384" width="9.33203125" style="4"/>
  </cols>
  <sheetData>
    <row r="1" spans="1:13" ht="88.5" customHeight="1" x14ac:dyDescent="0.3">
      <c r="B1" s="4"/>
      <c r="C1" s="4"/>
      <c r="H1" s="4"/>
      <c r="J1" s="3"/>
      <c r="K1" s="4"/>
      <c r="L1" s="5" t="s">
        <v>59</v>
      </c>
      <c r="M1" s="5"/>
    </row>
    <row r="2" spans="1:13" ht="45" customHeight="1" x14ac:dyDescent="0.3">
      <c r="A2" s="27" t="s">
        <v>0</v>
      </c>
      <c r="B2" s="27"/>
      <c r="C2" s="27"/>
      <c r="D2" s="27"/>
      <c r="E2" s="27"/>
      <c r="F2" s="27"/>
      <c r="G2" s="27"/>
      <c r="H2" s="27"/>
      <c r="I2" s="27"/>
      <c r="J2" s="27"/>
      <c r="K2" s="27"/>
      <c r="L2" s="27"/>
    </row>
    <row r="3" spans="1:13" s="10" customFormat="1" ht="114" customHeight="1" x14ac:dyDescent="0.3">
      <c r="A3" s="15" t="s">
        <v>1</v>
      </c>
      <c r="B3" s="6" t="s">
        <v>2</v>
      </c>
      <c r="C3" s="6" t="s">
        <v>60</v>
      </c>
      <c r="D3" s="6" t="s">
        <v>3</v>
      </c>
      <c r="E3" s="6" t="s">
        <v>4</v>
      </c>
      <c r="F3" s="6" t="s">
        <v>5</v>
      </c>
      <c r="G3" s="6" t="s">
        <v>68</v>
      </c>
      <c r="H3" s="6" t="s">
        <v>6</v>
      </c>
      <c r="I3" s="6" t="s">
        <v>7</v>
      </c>
      <c r="J3" s="6" t="s">
        <v>8</v>
      </c>
      <c r="K3" s="6" t="s">
        <v>9</v>
      </c>
      <c r="L3" s="6" t="s">
        <v>10</v>
      </c>
    </row>
    <row r="4" spans="1:13" ht="162" customHeight="1" x14ac:dyDescent="0.3">
      <c r="A4" s="1">
        <v>1</v>
      </c>
      <c r="B4" s="1" t="s">
        <v>11</v>
      </c>
      <c r="C4" s="1" t="s">
        <v>67</v>
      </c>
      <c r="D4" s="1" t="s">
        <v>12</v>
      </c>
      <c r="E4" s="1" t="s">
        <v>13</v>
      </c>
      <c r="F4" s="1" t="s">
        <v>14</v>
      </c>
      <c r="G4" s="20" t="s">
        <v>70</v>
      </c>
      <c r="H4" s="1" t="s">
        <v>15</v>
      </c>
      <c r="I4" s="11">
        <v>288733050</v>
      </c>
      <c r="J4" s="1">
        <v>94</v>
      </c>
      <c r="K4" s="2">
        <v>450000</v>
      </c>
      <c r="L4" s="1" t="s">
        <v>16</v>
      </c>
    </row>
    <row r="5" spans="1:13" ht="114.75" customHeight="1" x14ac:dyDescent="0.3">
      <c r="A5" s="1">
        <v>2</v>
      </c>
      <c r="B5" s="1" t="s">
        <v>17</v>
      </c>
      <c r="C5" s="1" t="s">
        <v>67</v>
      </c>
      <c r="D5" s="1" t="s">
        <v>66</v>
      </c>
      <c r="E5" s="1" t="s">
        <v>13</v>
      </c>
      <c r="F5" s="1" t="s">
        <v>14</v>
      </c>
      <c r="G5" s="21" t="s">
        <v>71</v>
      </c>
      <c r="H5" s="1" t="s">
        <v>18</v>
      </c>
      <c r="I5" s="1">
        <v>190424590</v>
      </c>
      <c r="J5" s="1">
        <v>91.5</v>
      </c>
      <c r="K5" s="2">
        <v>448509.46</v>
      </c>
      <c r="L5" s="1" t="s">
        <v>19</v>
      </c>
    </row>
    <row r="6" spans="1:13" ht="153" customHeight="1" x14ac:dyDescent="0.3">
      <c r="A6" s="1">
        <v>3</v>
      </c>
      <c r="B6" s="1" t="s">
        <v>20</v>
      </c>
      <c r="C6" s="1" t="s">
        <v>67</v>
      </c>
      <c r="D6" s="1" t="s">
        <v>21</v>
      </c>
      <c r="E6" s="1" t="s">
        <v>13</v>
      </c>
      <c r="F6" s="1" t="s">
        <v>14</v>
      </c>
      <c r="G6" s="21" t="s">
        <v>72</v>
      </c>
      <c r="H6" s="1" t="s">
        <v>22</v>
      </c>
      <c r="I6" s="1">
        <v>111951530</v>
      </c>
      <c r="J6" s="1">
        <v>89.5</v>
      </c>
      <c r="K6" s="2">
        <v>369998.2</v>
      </c>
      <c r="L6" s="1" t="s">
        <v>23</v>
      </c>
    </row>
    <row r="7" spans="1:13" ht="132" x14ac:dyDescent="0.3">
      <c r="A7" s="1">
        <v>4</v>
      </c>
      <c r="B7" s="1" t="s">
        <v>24</v>
      </c>
      <c r="C7" s="1" t="s">
        <v>67</v>
      </c>
      <c r="D7" s="1" t="s">
        <v>25</v>
      </c>
      <c r="E7" s="1" t="s">
        <v>26</v>
      </c>
      <c r="F7" s="1" t="s">
        <v>14</v>
      </c>
      <c r="G7" s="21" t="s">
        <v>73</v>
      </c>
      <c r="H7" s="1" t="s">
        <v>27</v>
      </c>
      <c r="I7" s="1">
        <v>288712070</v>
      </c>
      <c r="J7" s="1">
        <v>89</v>
      </c>
      <c r="K7" s="2">
        <v>450000</v>
      </c>
      <c r="L7" s="1" t="s">
        <v>28</v>
      </c>
    </row>
    <row r="8" spans="1:13" ht="181.5" customHeight="1" x14ac:dyDescent="0.3">
      <c r="A8" s="1">
        <v>5</v>
      </c>
      <c r="B8" s="1" t="s">
        <v>29</v>
      </c>
      <c r="C8" s="1" t="s">
        <v>67</v>
      </c>
      <c r="D8" s="1" t="s">
        <v>30</v>
      </c>
      <c r="E8" s="1" t="s">
        <v>31</v>
      </c>
      <c r="F8" s="1" t="s">
        <v>14</v>
      </c>
      <c r="G8" s="21" t="s">
        <v>74</v>
      </c>
      <c r="H8" s="1" t="s">
        <v>32</v>
      </c>
      <c r="I8" s="1">
        <v>188774637</v>
      </c>
      <c r="J8" s="1">
        <v>88</v>
      </c>
      <c r="K8" s="7">
        <v>49190</v>
      </c>
      <c r="L8" s="8" t="s">
        <v>33</v>
      </c>
    </row>
    <row r="9" spans="1:13" ht="156.75" customHeight="1" x14ac:dyDescent="0.3">
      <c r="A9" s="1">
        <v>6</v>
      </c>
      <c r="B9" s="1" t="s">
        <v>34</v>
      </c>
      <c r="C9" s="1" t="s">
        <v>67</v>
      </c>
      <c r="D9" s="1" t="s">
        <v>35</v>
      </c>
      <c r="E9" s="1" t="s">
        <v>13</v>
      </c>
      <c r="F9" s="1" t="s">
        <v>36</v>
      </c>
      <c r="G9" s="21" t="s">
        <v>75</v>
      </c>
      <c r="H9" s="1" t="s">
        <v>37</v>
      </c>
      <c r="I9" s="1">
        <v>188756386</v>
      </c>
      <c r="J9" s="1">
        <v>88</v>
      </c>
      <c r="K9" s="2">
        <v>225656.95</v>
      </c>
      <c r="L9" s="1"/>
    </row>
    <row r="10" spans="1:13" ht="154.5" customHeight="1" x14ac:dyDescent="0.3">
      <c r="A10" s="1">
        <v>7</v>
      </c>
      <c r="B10" s="1" t="s">
        <v>38</v>
      </c>
      <c r="C10" s="1" t="s">
        <v>67</v>
      </c>
      <c r="D10" s="1" t="s">
        <v>39</v>
      </c>
      <c r="E10" s="1" t="s">
        <v>40</v>
      </c>
      <c r="F10" s="1" t="s">
        <v>14</v>
      </c>
      <c r="G10" s="21" t="s">
        <v>76</v>
      </c>
      <c r="H10" s="1" t="s">
        <v>41</v>
      </c>
      <c r="I10" s="1">
        <v>191747963</v>
      </c>
      <c r="J10" s="1">
        <v>84.5</v>
      </c>
      <c r="K10" s="2">
        <v>125936.07</v>
      </c>
      <c r="L10" s="1" t="s">
        <v>42</v>
      </c>
    </row>
    <row r="11" spans="1:13" ht="142.5" customHeight="1" x14ac:dyDescent="0.3">
      <c r="A11" s="1">
        <v>8</v>
      </c>
      <c r="B11" s="1" t="s">
        <v>43</v>
      </c>
      <c r="C11" s="1" t="s">
        <v>67</v>
      </c>
      <c r="D11" s="1" t="s">
        <v>44</v>
      </c>
      <c r="E11" s="1" t="s">
        <v>45</v>
      </c>
      <c r="F11" s="1" t="s">
        <v>14</v>
      </c>
      <c r="G11" s="21" t="s">
        <v>77</v>
      </c>
      <c r="H11" s="1" t="s">
        <v>46</v>
      </c>
      <c r="I11" s="1">
        <v>188756190</v>
      </c>
      <c r="J11" s="1">
        <v>84.5</v>
      </c>
      <c r="K11" s="2">
        <v>154153</v>
      </c>
      <c r="L11" s="1" t="s">
        <v>47</v>
      </c>
    </row>
    <row r="12" spans="1:13" ht="189.75" customHeight="1" x14ac:dyDescent="0.3">
      <c r="A12" s="1">
        <v>9</v>
      </c>
      <c r="B12" s="1" t="s">
        <v>48</v>
      </c>
      <c r="C12" s="1" t="s">
        <v>67</v>
      </c>
      <c r="D12" s="1" t="s">
        <v>49</v>
      </c>
      <c r="E12" s="1" t="s">
        <v>50</v>
      </c>
      <c r="F12" s="1" t="s">
        <v>36</v>
      </c>
      <c r="G12" s="22" t="s">
        <v>78</v>
      </c>
      <c r="H12" s="1" t="s">
        <v>51</v>
      </c>
      <c r="I12" s="1">
        <v>188715222</v>
      </c>
      <c r="J12" s="1">
        <v>83.5</v>
      </c>
      <c r="K12" s="2">
        <v>331535.28999999998</v>
      </c>
      <c r="L12" s="1"/>
    </row>
    <row r="13" spans="1:13" ht="165.75" customHeight="1" x14ac:dyDescent="0.3">
      <c r="A13" s="17">
        <v>10</v>
      </c>
      <c r="B13" s="1" t="s">
        <v>61</v>
      </c>
      <c r="C13" s="1" t="s">
        <v>67</v>
      </c>
      <c r="D13" s="1" t="s">
        <v>62</v>
      </c>
      <c r="E13" s="1" t="s">
        <v>65</v>
      </c>
      <c r="F13" s="1" t="s">
        <v>36</v>
      </c>
      <c r="G13" s="23" t="s">
        <v>69</v>
      </c>
      <c r="H13" s="1" t="s">
        <v>63</v>
      </c>
      <c r="I13" s="1">
        <v>190105984</v>
      </c>
      <c r="J13" s="1">
        <v>80</v>
      </c>
      <c r="K13" s="19">
        <v>115373.78</v>
      </c>
      <c r="L13" s="1" t="s">
        <v>64</v>
      </c>
    </row>
    <row r="14" spans="1:13" ht="179.25" customHeight="1" x14ac:dyDescent="0.3">
      <c r="A14" s="17">
        <v>11</v>
      </c>
      <c r="B14" s="17" t="s">
        <v>52</v>
      </c>
      <c r="C14" s="1" t="s">
        <v>67</v>
      </c>
      <c r="D14" s="17" t="s">
        <v>53</v>
      </c>
      <c r="E14" s="17" t="s">
        <v>54</v>
      </c>
      <c r="F14" s="17" t="s">
        <v>55</v>
      </c>
      <c r="G14" s="21" t="s">
        <v>79</v>
      </c>
      <c r="H14" s="17" t="s">
        <v>56</v>
      </c>
      <c r="I14" s="11">
        <v>250124650</v>
      </c>
      <c r="J14" s="17">
        <v>70</v>
      </c>
      <c r="K14" s="18">
        <v>142416.25</v>
      </c>
      <c r="L14" s="17" t="s">
        <v>57</v>
      </c>
    </row>
    <row r="15" spans="1:13" ht="22.95" customHeight="1" x14ac:dyDescent="0.3">
      <c r="A15" s="24" t="s">
        <v>58</v>
      </c>
      <c r="B15" s="25"/>
      <c r="C15" s="25"/>
      <c r="D15" s="25"/>
      <c r="E15" s="25"/>
      <c r="F15" s="25"/>
      <c r="G15" s="25"/>
      <c r="H15" s="25"/>
      <c r="I15" s="25"/>
      <c r="J15" s="26"/>
      <c r="K15" s="16">
        <f>SUM(K4:K14)</f>
        <v>2862768.9999999995</v>
      </c>
      <c r="L15" s="9"/>
    </row>
    <row r="16" spans="1:13" ht="18.75" customHeight="1" x14ac:dyDescent="0.3"/>
    <row r="17" ht="18.75" customHeight="1" x14ac:dyDescent="0.3"/>
  </sheetData>
  <autoFilter ref="A3:K14"/>
  <mergeCells count="2">
    <mergeCell ref="A15:J15"/>
    <mergeCell ref="A2:L2"/>
  </mergeCells>
  <pageMargins left="0.7" right="0.7" top="0.75" bottom="0.75" header="0.3" footer="0.3"/>
  <pageSetup paperSize="9" scale="56"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D8ECFFBDDA118244861569856C5AC6C3" ma:contentTypeVersion="0" ma:contentTypeDescription="Kurkite naują dokumentą." ma:contentTypeScope="" ma:versionID="e894898859fc6bec26f1b7b2ed962da5">
  <xsd:schema xmlns:xsd="http://www.w3.org/2001/XMLSchema" xmlns:xs="http://www.w3.org/2001/XMLSchema" xmlns:p="http://schemas.microsoft.com/office/2006/metadata/properties" targetNamespace="http://schemas.microsoft.com/office/2006/metadata/properties" ma:root="true" ma:fieldsID="92f6efcb3d141a2d8cf8d4aae0174d8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91DC8A-8ADB-475D-91DB-CF2DC5C1BAD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CAF9913-2D75-4D37-8508-9659D2748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8025FB9-AB03-48BE-BACF-57F928E5E8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1 priedas Skirti finansavimą</vt:lpstr>
      <vt:lpstr>'1 priedas Skirti finansavimą'!Print_Area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fe5e3d48-3e6b-4e02-859a-73633b112e48</dc:title>
  <dc:creator>Lina Ramanauskė</dc:creator>
  <cp:lastModifiedBy>Galnaitytė Dalia</cp:lastModifiedBy>
  <cp:revision/>
  <cp:lastPrinted>2020-05-29T08:04:20Z</cp:lastPrinted>
  <dcterms:created xsi:type="dcterms:W3CDTF">2015-06-05T18:17:20Z</dcterms:created>
  <dcterms:modified xsi:type="dcterms:W3CDTF">2020-07-23T07:48:30Z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0x010100D8ECFFBDDA118244861569856C5AC6C3</vt:lpwstr>
  </property>
  <property fmtid="{D5CDD505-2E9C-101B-9397-08002B2CF9AE}" pid="3" name="Komentarai">
    <vt:lpwstr>Pridėta vizavimo metu</vt:lpwstr>
  </property>
</Properties>
</file>